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vst03\012020福祉$\福祉課\40_障害支援係\自立支援法関係\地域生活支援事業\地域様式類\請求関係\R5.1.1～ 請求書押印廃止\"/>
    </mc:Choice>
  </mc:AlternateContent>
  <bookViews>
    <workbookView xWindow="0" yWindow="0" windowWidth="20490" windowHeight="7230"/>
  </bookViews>
  <sheets>
    <sheet name="地域生活支援事業請求書 " sheetId="14" r:id="rId1"/>
    <sheet name="請求書説明書" sheetId="15" r:id="rId2"/>
    <sheet name="明細書" sheetId="11" r:id="rId3"/>
    <sheet name="明細書記入例" sheetId="10" r:id="rId4"/>
    <sheet name="移動支援" sheetId="1" r:id="rId5"/>
    <sheet name="移動支援記入例" sheetId="4" r:id="rId6"/>
    <sheet name="日中一時" sheetId="2" r:id="rId7"/>
    <sheet name="日中一時支援記入例" sheetId="5" r:id="rId8"/>
    <sheet name="地活Ⅱ型" sheetId="8" r:id="rId9"/>
    <sheet name="地活Ⅱ型記入例" sheetId="9" r:id="rId10"/>
  </sheets>
  <definedNames>
    <definedName name="_xlnm._FilterDatabase" localSheetId="0" hidden="1">'地域生活支援事業請求書 '!$AD$6:$AG$6</definedName>
    <definedName name="_xlnm.Print_Area" localSheetId="4">移動支援!$B$1:$BJ$39</definedName>
    <definedName name="_xlnm.Print_Area" localSheetId="5">移動支援記入例!$C$2:$BJ$41</definedName>
    <definedName name="_xlnm.Print_Area" localSheetId="1">請求書説明書!$A$1:$BO$51</definedName>
    <definedName name="_xlnm.Print_Area" localSheetId="0">'地域生活支援事業請求書 '!$A$1:$AY$51</definedName>
    <definedName name="_xlnm.Print_Area" localSheetId="8">地活Ⅱ型!$A$2:$CS$40</definedName>
    <definedName name="_xlnm.Print_Area" localSheetId="9">地活Ⅱ型記入例!$A$2:$CS$40</definedName>
    <definedName name="_xlnm.Print_Area" localSheetId="6">日中一時!$B$2:$BH$38</definedName>
    <definedName name="_xlnm.Print_Area" localSheetId="7">日中一時支援記入例!$C$2:$BI$40</definedName>
    <definedName name="_xlnm.Print_Area" localSheetId="2">明細書!$B$2:$CB$49</definedName>
    <definedName name="_xlnm.Print_Area" localSheetId="3">明細書記入例!$A$1:$DS$49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9" i="15" l="1"/>
  <c r="U39" i="15"/>
  <c r="O39" i="15"/>
  <c r="AA37" i="15"/>
  <c r="AG37" i="15" s="1"/>
  <c r="AM39" i="14"/>
  <c r="U39" i="14"/>
  <c r="O39" i="14"/>
  <c r="AA37" i="14"/>
  <c r="AG37" i="14" s="1"/>
  <c r="O32" i="15" l="1"/>
  <c r="AG39" i="15"/>
  <c r="AQ32" i="15" s="1"/>
  <c r="S32" i="15"/>
  <c r="AA32" i="15"/>
  <c r="AA39" i="15"/>
  <c r="W32" i="14"/>
  <c r="AG39" i="14"/>
  <c r="AQ32" i="14" s="1"/>
  <c r="AI32" i="14"/>
  <c r="S32" i="14"/>
  <c r="AE32" i="14"/>
  <c r="O32" i="14"/>
  <c r="AA32" i="14"/>
  <c r="AM32" i="14"/>
  <c r="AA39" i="14"/>
  <c r="AE32" i="15" l="1"/>
  <c r="W32" i="15"/>
  <c r="AI32" i="15"/>
  <c r="AM32" i="15"/>
  <c r="AM41" i="11" l="1"/>
  <c r="AY34" i="11"/>
  <c r="AY33" i="11"/>
  <c r="AY32" i="11"/>
  <c r="AY31" i="11"/>
  <c r="AY30" i="11"/>
  <c r="AY29" i="11"/>
  <c r="AY28" i="11"/>
  <c r="AY27" i="11"/>
  <c r="AY26" i="11"/>
  <c r="AY25" i="11"/>
  <c r="AM36" i="11" s="1"/>
  <c r="AM41" i="10"/>
  <c r="AY34" i="10"/>
  <c r="AY33" i="10"/>
  <c r="AY32" i="10"/>
  <c r="AY31" i="10"/>
  <c r="AY30" i="10"/>
  <c r="AY29" i="10"/>
  <c r="AY28" i="10"/>
  <c r="AY27" i="10"/>
  <c r="AY26" i="10"/>
  <c r="AY25" i="10"/>
  <c r="AM36" i="10" s="1"/>
  <c r="AM39" i="11" l="1"/>
  <c r="AM40" i="11" s="1"/>
  <c r="AM38" i="11"/>
  <c r="AM39" i="10"/>
  <c r="AM40" i="10" s="1"/>
  <c r="AM38" i="10"/>
  <c r="AM44" i="11" l="1"/>
  <c r="AM42" i="11"/>
  <c r="AM44" i="10"/>
  <c r="AM42" i="10"/>
</calcChain>
</file>

<file path=xl/sharedStrings.xml><?xml version="1.0" encoding="utf-8"?>
<sst xmlns="http://schemas.openxmlformats.org/spreadsheetml/2006/main" count="503" uniqueCount="181">
  <si>
    <t>移動支援事業　サービス提供実績記録票</t>
    <rPh sb="0" eb="2">
      <t>イドウ</t>
    </rPh>
    <rPh sb="2" eb="4">
      <t>シエン</t>
    </rPh>
    <rPh sb="4" eb="6">
      <t>ジギョウ</t>
    </rPh>
    <rPh sb="11" eb="13">
      <t>テイキョウ</t>
    </rPh>
    <rPh sb="13" eb="15">
      <t>ジッセキ</t>
    </rPh>
    <rPh sb="15" eb="17">
      <t>キロク</t>
    </rPh>
    <rPh sb="17" eb="18">
      <t>ヒョウ</t>
    </rPh>
    <phoneticPr fontId="2"/>
  </si>
  <si>
    <t>登 録 証
番     号</t>
    <rPh sb="0" eb="1">
      <t>ノボル</t>
    </rPh>
    <rPh sb="2" eb="3">
      <t>ロク</t>
    </rPh>
    <rPh sb="4" eb="5">
      <t>アカシ</t>
    </rPh>
    <rPh sb="6" eb="7">
      <t>バン</t>
    </rPh>
    <rPh sb="12" eb="13">
      <t>ゴウ</t>
    </rPh>
    <phoneticPr fontId="2"/>
  </si>
  <si>
    <t>支給登録者氏名</t>
    <rPh sb="0" eb="2">
      <t>シキュウ</t>
    </rPh>
    <rPh sb="2" eb="4">
      <t>トウロク</t>
    </rPh>
    <rPh sb="4" eb="5">
      <t>シャ</t>
    </rPh>
    <rPh sb="5" eb="7">
      <t>シメイ</t>
    </rPh>
    <phoneticPr fontId="2"/>
  </si>
  <si>
    <t>事業所番号</t>
    <rPh sb="0" eb="3">
      <t>ジギョウショ</t>
    </rPh>
    <rPh sb="3" eb="4">
      <t>バン</t>
    </rPh>
    <rPh sb="4" eb="5">
      <t>ゴウ</t>
    </rPh>
    <phoneticPr fontId="2"/>
  </si>
  <si>
    <t>（児童氏名）</t>
    <rPh sb="1" eb="3">
      <t>ジドウ</t>
    </rPh>
    <rPh sb="3" eb="5">
      <t>シメイ</t>
    </rPh>
    <phoneticPr fontId="2"/>
  </si>
  <si>
    <t>事業者及び
その事業所</t>
    <rPh sb="0" eb="3">
      <t>ジギョウシャ</t>
    </rPh>
    <rPh sb="3" eb="4">
      <t>オヨ</t>
    </rPh>
    <rPh sb="8" eb="11">
      <t>ジギョウショ</t>
    </rPh>
    <phoneticPr fontId="2"/>
  </si>
  <si>
    <t>契約支給量</t>
    <rPh sb="0" eb="2">
      <t>ケイヤク</t>
    </rPh>
    <rPh sb="2" eb="5">
      <t>シキュウリョウ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</si>
  <si>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</si>
  <si>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</si>
  <si>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サービス
内容</t>
    <rPh sb="5" eb="7">
      <t>ナイヨウ</t>
    </rPh>
    <phoneticPr fontId="2"/>
  </si>
  <si>
    <t>サービス提供時間</t>
    <rPh sb="4" eb="6">
      <t>テイキョウ</t>
    </rPh>
    <rPh sb="6" eb="8">
      <t>ジカン</t>
    </rPh>
    <phoneticPr fontId="2"/>
  </si>
  <si>
    <t>派遣人数</t>
    <rPh sb="0" eb="2">
      <t>ハケン</t>
    </rPh>
    <rPh sb="2" eb="4">
      <t>ニンズウ</t>
    </rPh>
    <phoneticPr fontId="2"/>
  </si>
  <si>
    <t>備考</t>
    <rPh sb="0" eb="2">
      <t>ビコウ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</si>
  <si>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</si>
  <si>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</si>
  <si>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時間帯</t>
    <rPh sb="0" eb="2">
      <t>ジカン</t>
    </rPh>
    <rPh sb="2" eb="3">
      <t>タイ</t>
    </rPh>
    <phoneticPr fontId="2"/>
  </si>
  <si>
    <t>算定時間数</t>
    <rPh sb="0" eb="2">
      <t>サンテイ</t>
    </rPh>
    <rPh sb="2" eb="5">
      <t>ジカンスウ</t>
    </rPh>
    <phoneticPr fontId="2"/>
  </si>
  <si>
    <t>移動支援</t>
    <rPh sb="0" eb="2">
      <t>イドウ</t>
    </rPh>
    <rPh sb="2" eb="4">
      <t>シエン</t>
    </rPh>
    <phoneticPr fontId="2"/>
  </si>
  <si>
    <t>早朝　日中
夜間　深夜</t>
    <rPh sb="0" eb="1">
      <t>ハヤ</t>
    </rPh>
    <rPh sb="1" eb="2">
      <t>チョウ</t>
    </rPh>
    <rPh sb="3" eb="5">
      <t>ニッチュウ</t>
    </rPh>
    <rPh sb="6" eb="8">
      <t>ヤカン</t>
    </rPh>
    <rPh sb="9" eb="11">
      <t>シンヤ</t>
    </rPh>
    <phoneticPr fontId="2"/>
  </si>
  <si>
    <t>合　　　　　　　計</t>
    <rPh sb="0" eb="1">
      <t>ゴウ</t>
    </rPh>
    <rPh sb="8" eb="9">
      <t>ケイ</t>
    </rPh>
    <phoneticPr fontId="2"/>
  </si>
  <si>
    <t>枚中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</si>
  <si>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</si>
  <si>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日中一時支援事業　サービス提供実績記録票</t>
    <rPh sb="0" eb="2">
      <t>ニッチュウ</t>
    </rPh>
    <rPh sb="2" eb="4">
      <t>イチジ</t>
    </rPh>
    <rPh sb="4" eb="6">
      <t>シエン</t>
    </rPh>
    <rPh sb="6" eb="8">
      <t>ジギョウ</t>
    </rPh>
    <rPh sb="13" eb="15">
      <t>テイキョウ</t>
    </rPh>
    <rPh sb="15" eb="17">
      <t>ジッセキ</t>
    </rPh>
    <rPh sb="17" eb="19">
      <t>キロク</t>
    </rPh>
    <rPh sb="19" eb="20">
      <t>ヒョウ</t>
    </rPh>
    <phoneticPr fontId="2"/>
  </si>
  <si>
    <t>登 録 証
番　　 号</t>
    <rPh sb="0" eb="1">
      <t>ノボル</t>
    </rPh>
    <rPh sb="2" eb="3">
      <t>ロク</t>
    </rPh>
    <rPh sb="4" eb="5">
      <t>アカシ</t>
    </rPh>
    <rPh sb="6" eb="7">
      <t>バン</t>
    </rPh>
    <rPh sb="10" eb="11">
      <t>ゴウ</t>
    </rPh>
    <phoneticPr fontId="2"/>
  </si>
  <si>
    <t>支給登録者氏名
（児童氏名）</t>
    <rPh sb="0" eb="2">
      <t>シキュウ</t>
    </rPh>
    <rPh sb="2" eb="4">
      <t>トウロク</t>
    </rPh>
    <rPh sb="4" eb="5">
      <t>シャ</t>
    </rPh>
    <rPh sb="5" eb="7">
      <t>シメイ</t>
    </rPh>
    <rPh sb="9" eb="11">
      <t>ジドウ</t>
    </rPh>
    <rPh sb="11" eb="13">
      <t>シメイ</t>
    </rPh>
    <phoneticPr fontId="2"/>
  </si>
  <si>
    <t>サービス提供実績</t>
    <rPh sb="4" eb="6">
      <t>テイキョウ</t>
    </rPh>
    <rPh sb="6" eb="8">
      <t>ジッセキ</t>
    </rPh>
    <phoneticPr fontId="2"/>
  </si>
  <si>
    <t>時間数</t>
    <rPh sb="0" eb="3">
      <t>ジカンスウ</t>
    </rPh>
    <phoneticPr fontId="2"/>
  </si>
  <si>
    <t>算定日数</t>
    <rPh sb="0" eb="2">
      <t>サンテイ</t>
    </rPh>
    <rPh sb="2" eb="4">
      <t>ニッスウ</t>
    </rPh>
    <phoneticPr fontId="2"/>
  </si>
  <si>
    <t>食事
提供</t>
    <rPh sb="0" eb="2">
      <t>ショクジ</t>
    </rPh>
    <rPh sb="3" eb="5">
      <t>テイキョウ</t>
    </rPh>
    <phoneticPr fontId="2"/>
  </si>
  <si>
    <t>入浴</t>
    <rPh sb="0" eb="2">
      <t>ニュウヨク</t>
    </rPh>
    <phoneticPr fontId="2"/>
  </si>
  <si>
    <t>送迎</t>
    <rPh sb="0" eb="2">
      <t>ソウゲイ</t>
    </rPh>
    <phoneticPr fontId="2"/>
  </si>
  <si>
    <t>合　計</t>
    <rPh sb="0" eb="1">
      <t>ゴウ</t>
    </rPh>
    <rPh sb="2" eb="3">
      <t>ケイ</t>
    </rPh>
    <phoneticPr fontId="2"/>
  </si>
  <si>
    <t>地域活動支援センターⅡ型　サービス提供実績記録票</t>
    <rPh sb="0" eb="2">
      <t>チイキ</t>
    </rPh>
    <rPh sb="2" eb="4">
      <t>カツドウ</t>
    </rPh>
    <rPh sb="4" eb="6">
      <t>シエン</t>
    </rPh>
    <rPh sb="11" eb="12">
      <t>ガタ</t>
    </rPh>
    <rPh sb="17" eb="19">
      <t>テイキョウ</t>
    </rPh>
    <rPh sb="19" eb="21">
      <t>ジッセキ</t>
    </rPh>
    <rPh sb="21" eb="23">
      <t>キロク</t>
    </rPh>
    <rPh sb="23" eb="24">
      <t>ヒョウ</t>
    </rPh>
    <phoneticPr fontId="2"/>
  </si>
  <si>
    <t>算定
時間数</t>
    <rPh sb="0" eb="2">
      <t>サンテイ</t>
    </rPh>
    <rPh sb="3" eb="5">
      <t>ジカン</t>
    </rPh>
    <rPh sb="5" eb="6">
      <t>スウ</t>
    </rPh>
    <phoneticPr fontId="2"/>
  </si>
  <si>
    <t>利用者
負担額</t>
    <rPh sb="0" eb="3">
      <t>リヨウシャ</t>
    </rPh>
    <rPh sb="4" eb="6">
      <t>フタン</t>
    </rPh>
    <rPh sb="6" eb="7">
      <t>ガク</t>
    </rPh>
    <phoneticPr fontId="2"/>
  </si>
  <si>
    <t>給付額</t>
    <rPh sb="0" eb="3">
      <t>キュウフガク</t>
    </rPh>
    <phoneticPr fontId="2"/>
  </si>
  <si>
    <t>提供
時間数</t>
    <rPh sb="0" eb="2">
      <t>テイキョウ</t>
    </rPh>
    <rPh sb="3" eb="6">
      <t>ジカンスウ</t>
    </rPh>
    <phoneticPr fontId="2"/>
  </si>
  <si>
    <t>合計</t>
    <rPh sb="0" eb="2">
      <t>ゴウケイ</t>
    </rPh>
    <phoneticPr fontId="2"/>
  </si>
  <si>
    <t>〃</t>
    <phoneticPr fontId="2"/>
  </si>
  <si>
    <t>土</t>
    <rPh sb="0" eb="1">
      <t>ド</t>
    </rPh>
    <phoneticPr fontId="2"/>
  </si>
  <si>
    <t>月</t>
    <rPh sb="0" eb="1">
      <t>ゲツ</t>
    </rPh>
    <phoneticPr fontId="2"/>
  </si>
  <si>
    <t>1.0日</t>
    <rPh sb="3" eb="4">
      <t>ニチ</t>
    </rPh>
    <phoneticPr fontId="2"/>
  </si>
  <si>
    <t>2回</t>
    <rPh sb="1" eb="2">
      <t>カイ</t>
    </rPh>
    <phoneticPr fontId="2"/>
  </si>
  <si>
    <t>長岡　太郎</t>
    <rPh sb="0" eb="2">
      <t>ナガオカ</t>
    </rPh>
    <rPh sb="3" eb="5">
      <t>タロウ</t>
    </rPh>
    <phoneticPr fontId="2"/>
  </si>
  <si>
    <t>　身体介護を伴う　　　　　　　　　　　　　　　　　　時間／月
　身体介護を伴わない　　　　　　　　　　　　　２０時間／月</t>
    <rPh sb="1" eb="3">
      <t>シンタイ</t>
    </rPh>
    <rPh sb="3" eb="5">
      <t>カイゴ</t>
    </rPh>
    <rPh sb="6" eb="7">
      <t>トモナ</t>
    </rPh>
    <rPh sb="26" eb="28">
      <t>ジカン</t>
    </rPh>
    <rPh sb="29" eb="30">
      <t>ツキ</t>
    </rPh>
    <rPh sb="33" eb="35">
      <t>シンタイ</t>
    </rPh>
    <rPh sb="35" eb="37">
      <t>カイゴ</t>
    </rPh>
    <rPh sb="38" eb="39">
      <t>トモナ</t>
    </rPh>
    <rPh sb="57" eb="59">
      <t>ジカン</t>
    </rPh>
    <rPh sb="60" eb="61">
      <t>ツキ</t>
    </rPh>
    <phoneticPr fontId="2"/>
  </si>
  <si>
    <t>支給登録者氏名
（児童氏名）</t>
    <phoneticPr fontId="2"/>
  </si>
  <si>
    <t>長岡　太郎</t>
    <rPh sb="0" eb="2">
      <t>ナガオカ</t>
    </rPh>
    <rPh sb="3" eb="5">
      <t>タロウ</t>
    </rPh>
    <phoneticPr fontId="2"/>
  </si>
  <si>
    <t>０回</t>
    <rPh sb="1" eb="2">
      <t>カイ</t>
    </rPh>
    <phoneticPr fontId="2"/>
  </si>
  <si>
    <t>送迎</t>
    <rPh sb="0" eb="2">
      <t>ソウゲイ</t>
    </rPh>
    <phoneticPr fontId="2"/>
  </si>
  <si>
    <t>入浴</t>
    <rPh sb="0" eb="2">
      <t>ニュウヨク</t>
    </rPh>
    <phoneticPr fontId="2"/>
  </si>
  <si>
    <t>食事
提供</t>
    <rPh sb="0" eb="2">
      <t>ショクジ</t>
    </rPh>
    <rPh sb="3" eb="5">
      <t>テイキョウ</t>
    </rPh>
    <phoneticPr fontId="2"/>
  </si>
  <si>
    <t>計画
時間数</t>
    <rPh sb="0" eb="2">
      <t>ケイカク</t>
    </rPh>
    <rPh sb="3" eb="6">
      <t>ジカンスウ</t>
    </rPh>
    <phoneticPr fontId="2"/>
  </si>
  <si>
    <t>利用者負担上限額</t>
    <rPh sb="0" eb="3">
      <t>リヨウシャ</t>
    </rPh>
    <rPh sb="3" eb="5">
      <t>フタン</t>
    </rPh>
    <rPh sb="5" eb="7">
      <t>ジョウゲン</t>
    </rPh>
    <rPh sb="7" eb="8">
      <t>ガク</t>
    </rPh>
    <phoneticPr fontId="2"/>
  </si>
  <si>
    <t>利用者負担軽減後上限月額</t>
    <rPh sb="0" eb="3">
      <t>リヨウシャ</t>
    </rPh>
    <rPh sb="3" eb="5">
      <t>フタン</t>
    </rPh>
    <rPh sb="5" eb="7">
      <t>ケイゲン</t>
    </rPh>
    <rPh sb="7" eb="8">
      <t>ゴ</t>
    </rPh>
    <rPh sb="8" eb="10">
      <t>ジョウゲン</t>
    </rPh>
    <rPh sb="10" eb="12">
      <t>ゲツガク</t>
    </rPh>
    <phoneticPr fontId="2"/>
  </si>
  <si>
    <t>登　録　証
番　　　　号</t>
    <rPh sb="0" eb="1">
      <t>ノボル</t>
    </rPh>
    <rPh sb="2" eb="3">
      <t>ロク</t>
    </rPh>
    <rPh sb="4" eb="5">
      <t>ショウ</t>
    </rPh>
    <rPh sb="6" eb="7">
      <t>バン</t>
    </rPh>
    <rPh sb="11" eb="12">
      <t>ゴウ</t>
    </rPh>
    <phoneticPr fontId="2"/>
  </si>
  <si>
    <t>サービス内容及び
契約支給量</t>
    <rPh sb="4" eb="6">
      <t>ナイヨウ</t>
    </rPh>
    <rPh sb="6" eb="7">
      <t>オヨ</t>
    </rPh>
    <rPh sb="9" eb="11">
      <t>ケイヤク</t>
    </rPh>
    <rPh sb="11" eb="13">
      <t>シキュウ</t>
    </rPh>
    <rPh sb="13" eb="14">
      <t>リョウ</t>
    </rPh>
    <phoneticPr fontId="2"/>
  </si>
  <si>
    <t>～
4H</t>
    <phoneticPr fontId="2"/>
  </si>
  <si>
    <t>4～
6H</t>
    <phoneticPr fontId="2"/>
  </si>
  <si>
    <t>6H
～</t>
  </si>
  <si>
    <t>6H
～</t>
    <phoneticPr fontId="2"/>
  </si>
  <si>
    <t>金</t>
    <rPh sb="0" eb="1">
      <t>キン</t>
    </rPh>
    <phoneticPr fontId="2"/>
  </si>
  <si>
    <t>日</t>
    <rPh sb="0" eb="1">
      <t>ニチ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</si>
  <si>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</si>
  <si>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</si>
  <si>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</si>
  <si>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</si>
  <si>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身体介護を伴う</t>
    <rPh sb="0" eb="2">
      <t>シンタイ</t>
    </rPh>
    <rPh sb="2" eb="4">
      <t>カイゴ</t>
    </rPh>
    <rPh sb="5" eb="6">
      <t>トモナ</t>
    </rPh>
    <phoneticPr fontId="2"/>
  </si>
  <si>
    <t>身体介護を伴わない</t>
    <rPh sb="0" eb="2">
      <t>シンタイ</t>
    </rPh>
    <rPh sb="2" eb="4">
      <t>カイゴ</t>
    </rPh>
    <rPh sb="5" eb="6">
      <t>トモナ</t>
    </rPh>
    <phoneticPr fontId="2"/>
  </si>
  <si>
    <t>時間/月</t>
    <rPh sb="0" eb="2">
      <t>ジカン</t>
    </rPh>
    <rPh sb="3" eb="4">
      <t>ツキ</t>
    </rPh>
    <phoneticPr fontId="2"/>
  </si>
  <si>
    <t xml:space="preserve">支給決定障害者等氏名
</t>
    <rPh sb="0" eb="2">
      <t>シキュウ</t>
    </rPh>
    <rPh sb="2" eb="4">
      <t>ケッテイ</t>
    </rPh>
    <rPh sb="4" eb="7">
      <t>ショウガイシャ</t>
    </rPh>
    <rPh sb="7" eb="8">
      <t>トウ</t>
    </rPh>
    <rPh sb="8" eb="10">
      <t>シメイ</t>
    </rPh>
    <phoneticPr fontId="2"/>
  </si>
  <si>
    <t>（児　童　氏　名）</t>
    <phoneticPr fontId="2"/>
  </si>
  <si>
    <t>令和</t>
    <rPh sb="0" eb="1">
      <t>レイ</t>
    </rPh>
    <rPh sb="1" eb="2">
      <t>ワ</t>
    </rPh>
    <phoneticPr fontId="2"/>
  </si>
  <si>
    <t>令和元年１０月分</t>
    <rPh sb="0" eb="1">
      <t>レイ</t>
    </rPh>
    <rPh sb="1" eb="2">
      <t>ワ</t>
    </rPh>
    <rPh sb="2" eb="3">
      <t>ゲン</t>
    </rPh>
    <rPh sb="3" eb="4">
      <t>ネン</t>
    </rPh>
    <rPh sb="6" eb="7">
      <t>ガツ</t>
    </rPh>
    <rPh sb="7" eb="8">
      <t>ブン</t>
    </rPh>
    <phoneticPr fontId="2"/>
  </si>
  <si>
    <t>身体介護を伴う　　区分３　　　７日</t>
    <rPh sb="0" eb="2">
      <t>シンタイ</t>
    </rPh>
    <rPh sb="2" eb="4">
      <t>カイゴ</t>
    </rPh>
    <rPh sb="5" eb="6">
      <t>トモナ</t>
    </rPh>
    <rPh sb="9" eb="11">
      <t>クブン</t>
    </rPh>
    <rPh sb="16" eb="17">
      <t>ニチ</t>
    </rPh>
    <phoneticPr fontId="2"/>
  </si>
  <si>
    <t>6.75時間</t>
    <rPh sb="4" eb="6">
      <t>ジカン</t>
    </rPh>
    <phoneticPr fontId="2"/>
  </si>
  <si>
    <t>事業者及び
その事業所</t>
    <rPh sb="0" eb="3">
      <t>ジギョウシャ</t>
    </rPh>
    <rPh sb="3" eb="4">
      <t>オヨ</t>
    </rPh>
    <rPh sb="8" eb="11">
      <t>ジギョウショ</t>
    </rPh>
    <phoneticPr fontId="2"/>
  </si>
  <si>
    <t>事業所番号</t>
    <rPh sb="0" eb="3">
      <t>ジギョウショ</t>
    </rPh>
    <rPh sb="3" eb="5">
      <t>バンゴウ</t>
    </rPh>
    <phoneticPr fontId="2"/>
  </si>
  <si>
    <t>サービス計画</t>
    <rPh sb="4" eb="6">
      <t>ケイカク</t>
    </rPh>
    <phoneticPr fontId="2"/>
  </si>
  <si>
    <t>区分１　　　月5日</t>
    <rPh sb="0" eb="2">
      <t>クブン</t>
    </rPh>
    <rPh sb="6" eb="7">
      <t>ツキ</t>
    </rPh>
    <rPh sb="8" eb="9">
      <t>ニチ</t>
    </rPh>
    <phoneticPr fontId="2"/>
  </si>
  <si>
    <t>0円</t>
    <rPh sb="1" eb="2">
      <t>エン</t>
    </rPh>
    <phoneticPr fontId="2"/>
  </si>
  <si>
    <t>1.0</t>
    <phoneticPr fontId="2"/>
  </si>
  <si>
    <t>0.5</t>
    <phoneticPr fontId="2"/>
  </si>
  <si>
    <t>0.75</t>
    <phoneticPr fontId="2"/>
  </si>
  <si>
    <t>1.0</t>
    <phoneticPr fontId="2"/>
  </si>
  <si>
    <t>社会福祉法人　長岡福祉会
〇〇デイケアセンター</t>
    <rPh sb="0" eb="2">
      <t>シャカイ</t>
    </rPh>
    <rPh sb="2" eb="4">
      <t>フクシ</t>
    </rPh>
    <rPh sb="4" eb="6">
      <t>ホウジン</t>
    </rPh>
    <rPh sb="7" eb="9">
      <t>ナガオカ</t>
    </rPh>
    <rPh sb="9" eb="11">
      <t>フクシ</t>
    </rPh>
    <rPh sb="11" eb="12">
      <t>カイ</t>
    </rPh>
    <phoneticPr fontId="2"/>
  </si>
  <si>
    <t>社会福祉法人　長岡市役所会
〇〇デイケアセンター</t>
    <rPh sb="0" eb="2">
      <t>シャカイ</t>
    </rPh>
    <rPh sb="2" eb="4">
      <t>フクシ</t>
    </rPh>
    <rPh sb="4" eb="6">
      <t>ホウジン</t>
    </rPh>
    <rPh sb="7" eb="9">
      <t>ナガオカ</t>
    </rPh>
    <rPh sb="9" eb="12">
      <t>シヤクショ</t>
    </rPh>
    <rPh sb="12" eb="13">
      <t>カイ</t>
    </rPh>
    <phoneticPr fontId="2"/>
  </si>
  <si>
    <t>利用者書名欄
（氏名）</t>
    <rPh sb="0" eb="3">
      <t>リヨウシャ</t>
    </rPh>
    <rPh sb="3" eb="5">
      <t>ショメイ</t>
    </rPh>
    <rPh sb="5" eb="6">
      <t>ラン</t>
    </rPh>
    <rPh sb="8" eb="10">
      <t>シメイ</t>
    </rPh>
    <phoneticPr fontId="2"/>
  </si>
  <si>
    <t>利用者署名欄
（氏名）</t>
    <rPh sb="0" eb="3">
      <t>リヨウシャ</t>
    </rPh>
    <rPh sb="3" eb="5">
      <t>ショメイ</t>
    </rPh>
    <rPh sb="5" eb="6">
      <t>ラン</t>
    </rPh>
    <rPh sb="8" eb="10">
      <t>シメイ</t>
    </rPh>
    <phoneticPr fontId="2"/>
  </si>
  <si>
    <t>長岡　太郎</t>
    <rPh sb="0" eb="2">
      <t>ナガオカ</t>
    </rPh>
    <rPh sb="3" eb="5">
      <t>タロウ</t>
    </rPh>
    <phoneticPr fontId="2"/>
  </si>
  <si>
    <t>利用者署名欄
（氏名）</t>
    <rPh sb="0" eb="3">
      <t>リヨウシャ</t>
    </rPh>
    <rPh sb="3" eb="5">
      <t>ショメイ</t>
    </rPh>
    <rPh sb="5" eb="6">
      <t>ラン</t>
    </rPh>
    <rPh sb="8" eb="10">
      <t>シメイ</t>
    </rPh>
    <phoneticPr fontId="2"/>
  </si>
  <si>
    <t>火</t>
  </si>
  <si>
    <t>火</t>
    <rPh sb="0" eb="1">
      <t>カ</t>
    </rPh>
    <phoneticPr fontId="2"/>
  </si>
  <si>
    <t>水</t>
  </si>
  <si>
    <t>水</t>
    <rPh sb="0" eb="1">
      <t>スイ</t>
    </rPh>
    <phoneticPr fontId="2"/>
  </si>
  <si>
    <t>令和３年４月分</t>
    <rPh sb="0" eb="1">
      <t>レイ</t>
    </rPh>
    <rPh sb="1" eb="2">
      <t>ワ</t>
    </rPh>
    <rPh sb="3" eb="4">
      <t>ネン</t>
    </rPh>
    <rPh sb="5" eb="6">
      <t>ガツ</t>
    </rPh>
    <rPh sb="6" eb="7">
      <t>ブン</t>
    </rPh>
    <phoneticPr fontId="2"/>
  </si>
  <si>
    <t>サービス提供者確認欄
（氏名）</t>
    <rPh sb="4" eb="6">
      <t>テイキョウ</t>
    </rPh>
    <rPh sb="6" eb="7">
      <t>シャ</t>
    </rPh>
    <rPh sb="7" eb="9">
      <t>カクニン</t>
    </rPh>
    <rPh sb="9" eb="10">
      <t>ラン</t>
    </rPh>
    <rPh sb="12" eb="14">
      <t>シメイ</t>
    </rPh>
    <phoneticPr fontId="2"/>
  </si>
  <si>
    <t>長生　花子</t>
    <rPh sb="0" eb="2">
      <t>チョウセイ</t>
    </rPh>
    <rPh sb="3" eb="5">
      <t>ハナコ</t>
    </rPh>
    <phoneticPr fontId="2"/>
  </si>
  <si>
    <t>利用者確認署名欄
（氏名）</t>
    <rPh sb="0" eb="3">
      <t>リヨウシャ</t>
    </rPh>
    <rPh sb="3" eb="5">
      <t>カクニン</t>
    </rPh>
    <rPh sb="5" eb="7">
      <t>ショメイ</t>
    </rPh>
    <rPh sb="7" eb="8">
      <t>ラン</t>
    </rPh>
    <rPh sb="10" eb="12">
      <t>シメイ</t>
    </rPh>
    <phoneticPr fontId="2"/>
  </si>
  <si>
    <t>地域生活支援事業給付費明細書</t>
    <rPh sb="0" eb="2">
      <t>チイキ</t>
    </rPh>
    <rPh sb="2" eb="4">
      <t>セイカツ</t>
    </rPh>
    <rPh sb="4" eb="6">
      <t>シエン</t>
    </rPh>
    <rPh sb="6" eb="8">
      <t>ジギョウ</t>
    </rPh>
    <rPh sb="8" eb="10">
      <t>キュウフ</t>
    </rPh>
    <rPh sb="10" eb="11">
      <t>ヒ</t>
    </rPh>
    <rPh sb="11" eb="14">
      <t>メイサイショ</t>
    </rPh>
    <phoneticPr fontId="2"/>
  </si>
  <si>
    <t>（日中一時支援事業）</t>
    <rPh sb="1" eb="3">
      <t>ニッチュウ</t>
    </rPh>
    <phoneticPr fontId="2"/>
  </si>
  <si>
    <t>元</t>
    <rPh sb="0" eb="1">
      <t>ゲン</t>
    </rPh>
    <phoneticPr fontId="2"/>
  </si>
  <si>
    <t>月分</t>
    <rPh sb="0" eb="1">
      <t>ガツ</t>
    </rPh>
    <rPh sb="1" eb="2">
      <t>ブン</t>
    </rPh>
    <phoneticPr fontId="2"/>
  </si>
  <si>
    <t>請求事業者</t>
    <rPh sb="0" eb="2">
      <t>セイキュウ</t>
    </rPh>
    <rPh sb="2" eb="5">
      <t>ジギョウシャ</t>
    </rPh>
    <phoneticPr fontId="2"/>
  </si>
  <si>
    <t>登録証番号</t>
    <rPh sb="0" eb="2">
      <t>トウロク</t>
    </rPh>
    <rPh sb="2" eb="3">
      <t>ショウ</t>
    </rPh>
    <rPh sb="3" eb="5">
      <t>バンゴウ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</si>
  <si>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</si>
  <si>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社会福祉法人長岡福祉会
〇〇デイケアセンター</t>
    <rPh sb="0" eb="2">
      <t>シャカイ</t>
    </rPh>
    <rPh sb="2" eb="4">
      <t>フクシ</t>
    </rPh>
    <rPh sb="4" eb="6">
      <t>ホウジン</t>
    </rPh>
    <rPh sb="6" eb="8">
      <t>ナガオカ</t>
    </rPh>
    <rPh sb="8" eb="10">
      <t>フクシ</t>
    </rPh>
    <rPh sb="10" eb="11">
      <t>カイ</t>
    </rPh>
    <phoneticPr fontId="2"/>
  </si>
  <si>
    <t>支給登録者氏名</t>
    <rPh sb="0" eb="2">
      <t>シキュウ</t>
    </rPh>
    <rPh sb="2" eb="5">
      <t>トウロクシャ</t>
    </rPh>
    <rPh sb="5" eb="7">
      <t>シメイ</t>
    </rPh>
    <phoneticPr fontId="2"/>
  </si>
  <si>
    <t>支給登録に係る
児童氏名</t>
    <rPh sb="0" eb="2">
      <t>シキュウ</t>
    </rPh>
    <rPh sb="2" eb="4">
      <t>トウロク</t>
    </rPh>
    <rPh sb="5" eb="6">
      <t>カカ</t>
    </rPh>
    <rPh sb="8" eb="10">
      <t>ジドウ</t>
    </rPh>
    <rPh sb="10" eb="12">
      <t>シメイ</t>
    </rPh>
    <phoneticPr fontId="2"/>
  </si>
  <si>
    <t>長岡　花子</t>
    <rPh sb="0" eb="2">
      <t>ナガオカ</t>
    </rPh>
    <rPh sb="3" eb="5">
      <t>ハナコ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</si>
  <si>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</si>
  <si>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</si>
  <si>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</si>
  <si>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</si>
  <si>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</si>
  <si>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社会福祉法人　新潟会　〇〇園</t>
    <rPh sb="0" eb="2">
      <t>シャカイ</t>
    </rPh>
    <rPh sb="2" eb="4">
      <t>フクシ</t>
    </rPh>
    <rPh sb="4" eb="6">
      <t>ホウジン</t>
    </rPh>
    <rPh sb="7" eb="9">
      <t>ニイガタ</t>
    </rPh>
    <rPh sb="9" eb="10">
      <t>カイ</t>
    </rPh>
    <rPh sb="13" eb="14">
      <t>エン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</si>
  <si>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</si>
  <si>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</si>
  <si>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単位数</t>
    <rPh sb="0" eb="3">
      <t>タンイスウ</t>
    </rPh>
    <phoneticPr fontId="2"/>
  </si>
  <si>
    <t>回数</t>
    <rPh sb="0" eb="2">
      <t>カイスウ</t>
    </rPh>
    <phoneticPr fontId="2"/>
  </si>
  <si>
    <t>サービス単位数</t>
    <rPh sb="4" eb="6">
      <t>タンイ</t>
    </rPh>
    <rPh sb="6" eb="7">
      <t>スウ</t>
    </rPh>
    <phoneticPr fontId="2"/>
  </si>
  <si>
    <t>摘要</t>
    <rPh sb="0" eb="2">
      <t>テキヨウ</t>
    </rPh>
    <phoneticPr fontId="2"/>
  </si>
  <si>
    <t>児童日中一時併設</t>
    <rPh sb="0" eb="2">
      <t>ジドウ</t>
    </rPh>
    <phoneticPr fontId="2"/>
  </si>
  <si>
    <t>日中重度1/4</t>
    <rPh sb="0" eb="2">
      <t>ニッチュウ</t>
    </rPh>
    <rPh sb="2" eb="4">
      <t>ジュウド</t>
    </rPh>
    <phoneticPr fontId="2"/>
  </si>
  <si>
    <t>区分3</t>
    <rPh sb="0" eb="2">
      <t>クブン</t>
    </rPh>
    <phoneticPr fontId="2"/>
  </si>
  <si>
    <t>入浴加算</t>
    <rPh sb="0" eb="2">
      <t>ニュウヨク</t>
    </rPh>
    <rPh sb="2" eb="4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</si>
  <si>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</si>
  <si>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送迎加算（片道）</t>
    <rPh sb="0" eb="2">
      <t>ソウゲイ</t>
    </rPh>
    <rPh sb="2" eb="4">
      <t>カサン</t>
    </rPh>
    <rPh sb="5" eb="7">
      <t>カタミチ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</si>
  <si>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</si>
  <si>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給付単位数（サービス単位数の合計）</t>
    <rPh sb="0" eb="2">
      <t>キュウフ</t>
    </rPh>
    <rPh sb="2" eb="5">
      <t>タンイスウ</t>
    </rPh>
    <rPh sb="10" eb="13">
      <t>タンイスウ</t>
    </rPh>
    <rPh sb="14" eb="16">
      <t>ゴウケイ</t>
    </rPh>
    <phoneticPr fontId="2"/>
  </si>
  <si>
    <t>単位</t>
    <rPh sb="0" eb="2">
      <t>タンイ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</si>
  <si>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</si>
  <si>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単位/円</t>
    <rPh sb="0" eb="2">
      <t>タンイ</t>
    </rPh>
    <rPh sb="3" eb="4">
      <t>エン</t>
    </rPh>
    <phoneticPr fontId="2"/>
  </si>
  <si>
    <t>総費用額</t>
    <rPh sb="0" eb="3">
      <t>ソウヒヨウ</t>
    </rPh>
    <rPh sb="3" eb="4">
      <t>ガク</t>
    </rPh>
    <phoneticPr fontId="2"/>
  </si>
  <si>
    <t>円</t>
    <rPh sb="0" eb="1">
      <t>エン</t>
    </rPh>
    <phoneticPr fontId="2"/>
  </si>
  <si>
    <t>1割相当額（利用者負担額）②</t>
    <rPh sb="1" eb="2">
      <t>ワリ</t>
    </rPh>
    <rPh sb="2" eb="4">
      <t>ソウトウ</t>
    </rPh>
    <rPh sb="4" eb="5">
      <t>ガク</t>
    </rPh>
    <rPh sb="6" eb="9">
      <t>リヨウシャ</t>
    </rPh>
    <rPh sb="9" eb="11">
      <t>フタン</t>
    </rPh>
    <rPh sb="11" eb="12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</si>
  <si>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</si>
  <si>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</si>
  <si>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</si>
  <si>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市町村請求額</t>
    <rPh sb="0" eb="3">
      <t>シチョウソン</t>
    </rPh>
    <rPh sb="3" eb="5">
      <t>セイキュウ</t>
    </rPh>
    <rPh sb="5" eb="6">
      <t>ガク</t>
    </rPh>
    <phoneticPr fontId="2"/>
  </si>
  <si>
    <t>枚目</t>
    <rPh sb="0" eb="1">
      <t>マイ</t>
    </rPh>
    <rPh sb="1" eb="2">
      <t>メ</t>
    </rPh>
    <phoneticPr fontId="2"/>
  </si>
  <si>
    <t>（移動支援事業）</t>
    <rPh sb="1" eb="3">
      <t>イドウ</t>
    </rPh>
    <rPh sb="3" eb="5">
      <t>シエン</t>
    </rPh>
    <rPh sb="5" eb="7">
      <t>ジギョウ</t>
    </rPh>
    <phoneticPr fontId="2"/>
  </si>
  <si>
    <t>円/単位</t>
    <rPh sb="0" eb="1">
      <t>エン</t>
    </rPh>
    <rPh sb="2" eb="4">
      <t>タンイ</t>
    </rPh>
    <phoneticPr fontId="2"/>
  </si>
  <si>
    <t>（日中一時支援事業）</t>
    <rPh sb="1" eb="3">
      <t>ニッチュウ</t>
    </rPh>
    <rPh sb="3" eb="5">
      <t>イチジ</t>
    </rPh>
    <rPh sb="5" eb="7">
      <t>シエン</t>
    </rPh>
    <rPh sb="7" eb="9">
      <t>ジギョウ</t>
    </rPh>
    <phoneticPr fontId="2"/>
  </si>
  <si>
    <t>（地域活動支援センターⅡ型）</t>
    <rPh sb="1" eb="3">
      <t>チイキ</t>
    </rPh>
    <rPh sb="3" eb="5">
      <t>カツドウ</t>
    </rPh>
    <rPh sb="5" eb="7">
      <t>シエン</t>
    </rPh>
    <rPh sb="12" eb="13">
      <t>ガタ</t>
    </rPh>
    <phoneticPr fontId="2"/>
  </si>
  <si>
    <t>（利用者負担上限管理加算）</t>
    <rPh sb="1" eb="4">
      <t>リヨウシャ</t>
    </rPh>
    <rPh sb="4" eb="6">
      <t>フタン</t>
    </rPh>
    <rPh sb="6" eb="8">
      <t>ジョウゲン</t>
    </rPh>
    <rPh sb="8" eb="10">
      <t>カンリ</t>
    </rPh>
    <rPh sb="10" eb="12">
      <t>カサン</t>
    </rPh>
    <phoneticPr fontId="2"/>
  </si>
  <si>
    <t>地域生活支援事業給付費請求書</t>
    <phoneticPr fontId="2"/>
  </si>
  <si>
    <t>事業選択</t>
    <rPh sb="0" eb="2">
      <t>ジギョウ</t>
    </rPh>
    <rPh sb="2" eb="4">
      <t>センタク</t>
    </rPh>
    <phoneticPr fontId="2"/>
  </si>
  <si>
    <t>移動支援事業</t>
    <rPh sb="0" eb="2">
      <t>イドウ</t>
    </rPh>
    <rPh sb="2" eb="4">
      <t>シエン</t>
    </rPh>
    <rPh sb="4" eb="6">
      <t>ジギョウ</t>
    </rPh>
    <phoneticPr fontId="2"/>
  </si>
  <si>
    <t>月</t>
    <rPh sb="0" eb="1">
      <t>ツキ</t>
    </rPh>
    <phoneticPr fontId="2"/>
  </si>
  <si>
    <t>日中一時支援事業</t>
    <rPh sb="0" eb="6">
      <t>ニッチュウイチジシエン</t>
    </rPh>
    <rPh sb="6" eb="8">
      <t>ジギョウ</t>
    </rPh>
    <phoneticPr fontId="2"/>
  </si>
  <si>
    <t>長　岡　市　長　様</t>
    <rPh sb="0" eb="1">
      <t>チョウ</t>
    </rPh>
    <rPh sb="2" eb="3">
      <t>オカ</t>
    </rPh>
    <rPh sb="4" eb="5">
      <t>シ</t>
    </rPh>
    <rPh sb="6" eb="7">
      <t>チョウ</t>
    </rPh>
    <rPh sb="8" eb="9">
      <t>サマ</t>
    </rPh>
    <phoneticPr fontId="2"/>
  </si>
  <si>
    <t>地域活動支援センターⅡ型</t>
    <rPh sb="0" eb="2">
      <t>チイキ</t>
    </rPh>
    <rPh sb="2" eb="4">
      <t>カツドウ</t>
    </rPh>
    <rPh sb="4" eb="6">
      <t>シエン</t>
    </rPh>
    <rPh sb="11" eb="12">
      <t>ガタ</t>
    </rPh>
    <phoneticPr fontId="2"/>
  </si>
  <si>
    <t>新潟県長岡市大手町１－４－１０
アオーレ長岡　東棟２階</t>
    <rPh sb="0" eb="3">
      <t>ニイガタケン</t>
    </rPh>
    <rPh sb="3" eb="6">
      <t>ナガオカシ</t>
    </rPh>
    <rPh sb="6" eb="9">
      <t>オオテマチ</t>
    </rPh>
    <rPh sb="20" eb="22">
      <t>ナガオカ</t>
    </rPh>
    <rPh sb="23" eb="25">
      <t>ヒガシトウ</t>
    </rPh>
    <rPh sb="26" eb="27">
      <t>カイ</t>
    </rPh>
    <phoneticPr fontId="2"/>
  </si>
  <si>
    <t xml:space="preserve">住所
</t>
    <rPh sb="0" eb="2">
      <t>ジュウショ</t>
    </rPh>
    <phoneticPr fontId="2"/>
  </si>
  <si>
    <t>（所在地）</t>
    <rPh sb="1" eb="4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</si>
  <si>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</si>
  <si>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名　称</t>
    <rPh sb="0" eb="1">
      <t>ナ</t>
    </rPh>
    <rPh sb="2" eb="3">
      <t>ショウ</t>
    </rPh>
    <phoneticPr fontId="2"/>
  </si>
  <si>
    <t>社会福祉法人長岡福祉会</t>
    <rPh sb="8" eb="10">
      <t>フクシ</t>
    </rPh>
    <phoneticPr fontId="2"/>
  </si>
  <si>
    <t>職・氏名</t>
    <rPh sb="0" eb="1">
      <t>ショク</t>
    </rPh>
    <rPh sb="2" eb="4">
      <t>シメイ</t>
    </rPh>
    <phoneticPr fontId="2"/>
  </si>
  <si>
    <t>債権者番号</t>
    <rPh sb="0" eb="3">
      <t>サイケンシャ</t>
    </rPh>
    <rPh sb="3" eb="5">
      <t>バンゴウ</t>
    </rPh>
    <phoneticPr fontId="2"/>
  </si>
  <si>
    <t>下記のとおり請求します。</t>
    <rPh sb="0" eb="2">
      <t>カキ</t>
    </rPh>
    <rPh sb="6" eb="8">
      <t>セイキュウ</t>
    </rPh>
    <phoneticPr fontId="2"/>
  </si>
  <si>
    <t>※金額の頭部に￥をつけてください。</t>
    <rPh sb="1" eb="3">
      <t>キンガク</t>
    </rPh>
    <rPh sb="4" eb="6">
      <t>トウブ</t>
    </rPh>
    <phoneticPr fontId="34"/>
  </si>
  <si>
    <t>百万</t>
    <rPh sb="0" eb="2">
      <t>ヒャクマン</t>
    </rPh>
    <phoneticPr fontId="2"/>
  </si>
  <si>
    <t>千</t>
    <rPh sb="0" eb="1">
      <t>セン</t>
    </rPh>
    <phoneticPr fontId="2"/>
  </si>
  <si>
    <t>区分</t>
    <rPh sb="0" eb="2">
      <t>クブン</t>
    </rPh>
    <phoneticPr fontId="2"/>
  </si>
  <si>
    <t>件数</t>
    <rPh sb="0" eb="2">
      <t>ケンスウ</t>
    </rPh>
    <phoneticPr fontId="2"/>
  </si>
  <si>
    <t>費用合計</t>
    <rPh sb="0" eb="2">
      <t>ヒヨウ</t>
    </rPh>
    <rPh sb="2" eb="4">
      <t>ゴウケイ</t>
    </rPh>
    <phoneticPr fontId="2"/>
  </si>
  <si>
    <t>市町村
請求額</t>
    <rPh sb="0" eb="3">
      <t>シチョウソン</t>
    </rPh>
    <rPh sb="4" eb="6">
      <t>セイキュウ</t>
    </rPh>
    <rPh sb="6" eb="7">
      <t>ガク</t>
    </rPh>
    <phoneticPr fontId="2"/>
  </si>
  <si>
    <t>備考欄</t>
    <rPh sb="0" eb="2">
      <t>ビコウ</t>
    </rPh>
    <rPh sb="2" eb="3">
      <t>ラン</t>
    </rPh>
    <phoneticPr fontId="2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</si>
  <si>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34"/>
  </si>
  <si>
    <t>事業者及び
その事業所の名称</t>
    <rPh sb="0" eb="3">
      <t>ジギョウシャ</t>
    </rPh>
    <rPh sb="3" eb="4">
      <t>オヨ</t>
    </rPh>
    <rPh sb="8" eb="11">
      <t>ジギョウショ</t>
    </rPh>
    <rPh sb="12" eb="14">
      <t>メイショウ</t>
    </rPh>
    <phoneticPr fontId="34"/>
  </si>
  <si>
    <t>社会福祉法人長岡福祉会
〇〇〇〇デイケアセンター</t>
    <rPh sb="8" eb="10">
      <t>フクシ</t>
    </rPh>
    <phoneticPr fontId="2"/>
  </si>
  <si>
    <t>利用者負担上限月額管理加算</t>
    <rPh sb="0" eb="3">
      <t>リヨウシャ</t>
    </rPh>
    <rPh sb="3" eb="5">
      <t>フタン</t>
    </rPh>
    <rPh sb="5" eb="7">
      <t>ジョウゲン</t>
    </rPh>
    <rPh sb="7" eb="9">
      <t>ゲツガク</t>
    </rPh>
    <rPh sb="9" eb="11">
      <t>カンリ</t>
    </rPh>
    <rPh sb="11" eb="13">
      <t>カサン</t>
    </rPh>
    <phoneticPr fontId="34"/>
  </si>
  <si>
    <t>　</t>
    <phoneticPr fontId="2"/>
  </si>
  <si>
    <t>〒</t>
    <phoneticPr fontId="2"/>
  </si>
  <si>
    <t>請 求 金 額</t>
    <phoneticPr fontId="2"/>
  </si>
  <si>
    <t>合　　　　　計</t>
    <phoneticPr fontId="2"/>
  </si>
  <si>
    <t>地域生活支援事業給付費請求書</t>
    <phoneticPr fontId="2"/>
  </si>
  <si>
    <t>940-8501</t>
    <phoneticPr fontId="2"/>
  </si>
  <si>
    <t>０２５８-３９-２２１８</t>
    <phoneticPr fontId="2"/>
  </si>
  <si>
    <t>理事長　磯田　達伸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</si>
</sst>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@"/>
    <numFmt numFmtId="177" formatCode="#,##0_ "/>
    <numFmt numFmtId="178" formatCode="#,##0_);[Red]\(#,##0\)"/>
    <numFmt numFmtId="179" formatCode="#,##0_ ;[Red]\-#,##0\ "/>
  </numFmts>
  <fonts count="37" x14ac:knownFonts="1"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  <font>
      <sz val="7"/>
      <name val="MS UI Gothic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28"/>
      <name val="ＭＳ ゴシック"/>
      <family val="3"/>
      <charset val="128"/>
    </font>
    <font>
      <sz val="28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/>
      </right>
      <top style="thin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medium">
        <color indexed="64"/>
      </bottom>
      <diagonal/>
    </border>
    <border>
      <left style="thin">
        <color theme="2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1" fillId="0" borderId="37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32" xfId="0" applyFont="1" applyBorder="1" applyAlignment="1">
      <alignment horizontal="center" vertical="center" wrapText="1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6" fillId="0" borderId="7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3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1" fillId="2" borderId="23" xfId="0" applyFont="1" applyFill="1" applyBorder="1">
      <alignment vertical="center"/>
    </xf>
    <xf numFmtId="0" fontId="11" fillId="2" borderId="21" xfId="0" applyFont="1" applyFill="1" applyBorder="1">
      <alignment vertical="center"/>
    </xf>
    <xf numFmtId="0" fontId="11" fillId="2" borderId="22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49" fontId="11" fillId="2" borderId="0" xfId="0" applyNumberFormat="1" applyFont="1" applyFill="1" applyBorder="1">
      <alignment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6" xfId="0" applyFont="1" applyFill="1" applyBorder="1">
      <alignment vertical="center"/>
    </xf>
    <xf numFmtId="0" fontId="11" fillId="2" borderId="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/>
    </xf>
    <xf numFmtId="0" fontId="16" fillId="2" borderId="26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center" vertical="center" shrinkToFit="1"/>
    </xf>
    <xf numFmtId="178" fontId="15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2" borderId="26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1" fillId="0" borderId="37" xfId="0" applyFont="1" applyFill="1" applyBorder="1" applyAlignment="1">
      <alignment vertical="center" textRotation="255"/>
    </xf>
    <xf numFmtId="0" fontId="14" fillId="2" borderId="132" xfId="0" applyFont="1" applyFill="1" applyBorder="1" applyAlignment="1">
      <alignment vertical="center"/>
    </xf>
    <xf numFmtId="0" fontId="14" fillId="2" borderId="15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7" fillId="2" borderId="25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1" fillId="2" borderId="18" xfId="0" applyFont="1" applyFill="1" applyBorder="1">
      <alignment vertical="center"/>
    </xf>
    <xf numFmtId="0" fontId="11" fillId="2" borderId="26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textRotation="255"/>
    </xf>
    <xf numFmtId="178" fontId="14" fillId="0" borderId="0" xfId="0" applyNumberFormat="1" applyFont="1" applyFill="1" applyBorder="1" applyAlignment="1" applyProtection="1">
      <alignment horizontal="right" vertical="center"/>
    </xf>
    <xf numFmtId="0" fontId="17" fillId="2" borderId="8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19" fillId="0" borderId="0" xfId="1" applyFont="1" applyFill="1"/>
    <xf numFmtId="0" fontId="20" fillId="0" borderId="0" xfId="1" applyFont="1" applyFill="1"/>
    <xf numFmtId="0" fontId="20" fillId="0" borderId="0" xfId="1" applyFont="1"/>
    <xf numFmtId="0" fontId="20" fillId="0" borderId="23" xfId="1" applyFont="1" applyFill="1" applyBorder="1"/>
    <xf numFmtId="0" fontId="20" fillId="0" borderId="21" xfId="1" applyFont="1" applyFill="1" applyBorder="1"/>
    <xf numFmtId="0" fontId="20" fillId="0" borderId="22" xfId="1" applyFont="1" applyFill="1" applyBorder="1"/>
    <xf numFmtId="0" fontId="20" fillId="0" borderId="0" xfId="1" applyFont="1" applyFill="1" applyBorder="1"/>
    <xf numFmtId="0" fontId="20" fillId="0" borderId="0" xfId="1" applyFont="1" applyBorder="1"/>
    <xf numFmtId="0" fontId="10" fillId="0" borderId="0" xfId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1" applyFont="1" applyAlignment="1">
      <alignment vertical="center"/>
    </xf>
    <xf numFmtId="0" fontId="18" fillId="0" borderId="26" xfId="1" applyFont="1" applyFill="1" applyBorder="1" applyAlignment="1" applyProtection="1">
      <protection hidden="1"/>
    </xf>
    <xf numFmtId="0" fontId="18" fillId="0" borderId="0" xfId="1" applyFont="1" applyFill="1" applyBorder="1" applyAlignment="1" applyProtection="1">
      <protection hidden="1"/>
    </xf>
    <xf numFmtId="0" fontId="18" fillId="0" borderId="25" xfId="1" applyFont="1" applyFill="1" applyBorder="1" applyAlignment="1" applyProtection="1"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0" fillId="0" borderId="0" xfId="1" applyFont="1" applyFill="1" applyBorder="1" applyAlignment="1" applyProtection="1">
      <alignment horizontal="center"/>
      <protection hidden="1"/>
    </xf>
    <xf numFmtId="0" fontId="0" fillId="0" borderId="0" xfId="0" applyBorder="1" applyAlignment="1"/>
    <xf numFmtId="0" fontId="20" fillId="0" borderId="26" xfId="1" applyFont="1" applyFill="1" applyBorder="1" applyAlignment="1" applyProtection="1">
      <alignment horizontal="center"/>
      <protection hidden="1"/>
    </xf>
    <xf numFmtId="0" fontId="20" fillId="0" borderId="0" xfId="1" applyFont="1" applyFill="1" applyBorder="1" applyAlignment="1" applyProtection="1">
      <alignment horizontal="center"/>
      <protection hidden="1"/>
    </xf>
    <xf numFmtId="0" fontId="10" fillId="0" borderId="25" xfId="1" applyFont="1" applyFill="1" applyBorder="1" applyAlignment="1" applyProtection="1">
      <alignment horizontal="center"/>
      <protection hidden="1"/>
    </xf>
    <xf numFmtId="0" fontId="20" fillId="0" borderId="26" xfId="1" applyFont="1" applyFill="1" applyBorder="1"/>
    <xf numFmtId="0" fontId="22" fillId="0" borderId="0" xfId="0" applyFont="1" applyFill="1" applyBorder="1" applyAlignment="1" applyProtection="1">
      <alignment horizontal="center" vertical="center" textRotation="255"/>
      <protection hidden="1"/>
    </xf>
    <xf numFmtId="0" fontId="23" fillId="0" borderId="0" xfId="1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178" fontId="23" fillId="0" borderId="0" xfId="1" applyNumberFormat="1" applyFont="1" applyFill="1" applyBorder="1" applyAlignment="1" applyProtection="1">
      <alignment horizontal="right" vertical="center"/>
      <protection locked="0"/>
    </xf>
    <xf numFmtId="178" fontId="24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177" fontId="23" fillId="0" borderId="25" xfId="0" applyNumberFormat="1" applyFont="1" applyFill="1" applyBorder="1" applyAlignment="1" applyProtection="1">
      <alignment vertical="center"/>
      <protection locked="0"/>
    </xf>
    <xf numFmtId="0" fontId="19" fillId="0" borderId="26" xfId="1" applyFont="1" applyFill="1" applyBorder="1"/>
    <xf numFmtId="0" fontId="19" fillId="0" borderId="0" xfId="1" applyFont="1" applyFill="1" applyBorder="1"/>
    <xf numFmtId="0" fontId="25" fillId="0" borderId="0" xfId="1" applyFont="1" applyFill="1" applyBorder="1"/>
    <xf numFmtId="0" fontId="25" fillId="0" borderId="0" xfId="1" applyFont="1" applyFill="1" applyBorder="1" applyAlignment="1" applyProtection="1"/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0" borderId="25" xfId="1" applyFont="1" applyFill="1" applyBorder="1"/>
    <xf numFmtId="0" fontId="19" fillId="0" borderId="0" xfId="1" applyFont="1" applyFill="1" applyBorder="1" applyAlignment="1" applyProtection="1"/>
    <xf numFmtId="0" fontId="28" fillId="0" borderId="23" xfId="1" applyFont="1" applyBorder="1" applyAlignment="1">
      <alignment vertical="center" wrapText="1"/>
    </xf>
    <xf numFmtId="0" fontId="28" fillId="0" borderId="21" xfId="0" applyFont="1" applyBorder="1" applyAlignment="1">
      <alignment vertical="center"/>
    </xf>
    <xf numFmtId="0" fontId="20" fillId="0" borderId="25" xfId="1" applyFont="1" applyBorder="1"/>
    <xf numFmtId="0" fontId="28" fillId="0" borderId="26" xfId="0" applyFont="1" applyBorder="1" applyAlignment="1">
      <alignment vertical="center"/>
    </xf>
    <xf numFmtId="0" fontId="26" fillId="0" borderId="0" xfId="1" applyFont="1" applyBorder="1"/>
    <xf numFmtId="0" fontId="27" fillId="0" borderId="0" xfId="0" applyFont="1" applyBorder="1" applyAlignment="1">
      <alignment vertical="center" wrapText="1"/>
    </xf>
    <xf numFmtId="0" fontId="28" fillId="0" borderId="2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3" fontId="31" fillId="0" borderId="0" xfId="1" applyNumberFormat="1" applyFont="1" applyFill="1" applyBorder="1" applyAlignment="1" applyProtection="1">
      <alignment horizontal="center" vertical="center"/>
      <protection hidden="1"/>
    </xf>
    <xf numFmtId="3" fontId="32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1" applyFont="1" applyFill="1" applyBorder="1" applyAlignment="1"/>
    <xf numFmtId="0" fontId="22" fillId="0" borderId="0" xfId="1" applyFont="1" applyFill="1" applyBorder="1" applyAlignment="1" applyProtection="1">
      <alignment horizontal="center" vertical="center" textRotation="255"/>
      <protection hidden="1"/>
    </xf>
    <xf numFmtId="0" fontId="23" fillId="0" borderId="0" xfId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177" fontId="23" fillId="0" borderId="0" xfId="1" applyNumberFormat="1" applyFont="1" applyFill="1" applyBorder="1" applyAlignment="1" applyProtection="1"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177" fontId="23" fillId="0" borderId="0" xfId="1" applyNumberFormat="1" applyFont="1" applyFill="1" applyBorder="1" applyAlignment="1" applyProtection="1">
      <alignment vertical="center"/>
      <protection locked="0"/>
    </xf>
    <xf numFmtId="178" fontId="24" fillId="0" borderId="0" xfId="1" applyNumberFormat="1" applyFont="1" applyFill="1" applyBorder="1" applyAlignment="1" applyProtection="1">
      <alignment vertical="center"/>
      <protection hidden="1"/>
    </xf>
    <xf numFmtId="178" fontId="24" fillId="0" borderId="0" xfId="0" applyNumberFormat="1" applyFont="1" applyFill="1" applyBorder="1" applyAlignment="1" applyProtection="1">
      <alignment vertical="center"/>
      <protection hidden="1"/>
    </xf>
    <xf numFmtId="177" fontId="23" fillId="0" borderId="0" xfId="1" applyNumberFormat="1" applyFont="1" applyFill="1" applyBorder="1" applyAlignment="1" applyProtection="1">
      <alignment vertical="center"/>
      <protection hidden="1"/>
    </xf>
    <xf numFmtId="177" fontId="23" fillId="0" borderId="0" xfId="0" applyNumberFormat="1" applyFont="1" applyFill="1" applyBorder="1" applyAlignment="1" applyProtection="1">
      <alignment vertical="center"/>
      <protection hidden="1"/>
    </xf>
    <xf numFmtId="177" fontId="23" fillId="0" borderId="25" xfId="0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Border="1">
      <alignment vertical="center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left"/>
    </xf>
    <xf numFmtId="0" fontId="24" fillId="0" borderId="0" xfId="1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0" fillId="0" borderId="0" xfId="0" applyFill="1" applyBorder="1" applyAlignment="1"/>
    <xf numFmtId="0" fontId="0" fillId="0" borderId="25" xfId="0" applyFill="1" applyBorder="1" applyAlignment="1"/>
    <xf numFmtId="0" fontId="20" fillId="0" borderId="41" xfId="1" applyFont="1" applyBorder="1"/>
    <xf numFmtId="0" fontId="20" fillId="0" borderId="25" xfId="1" applyFont="1" applyFill="1" applyBorder="1" applyAlignment="1"/>
    <xf numFmtId="0" fontId="20" fillId="0" borderId="0" xfId="1" applyFont="1" applyFill="1" applyBorder="1" applyProtection="1">
      <protection hidden="1"/>
    </xf>
    <xf numFmtId="0" fontId="0" fillId="0" borderId="0" xfId="0" applyFill="1" applyBorder="1" applyAlignment="1">
      <alignment horizontal="center" vertical="center" textRotation="255"/>
    </xf>
    <xf numFmtId="0" fontId="36" fillId="0" borderId="0" xfId="1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0" fontId="20" fillId="0" borderId="21" xfId="1" applyFont="1" applyFill="1" applyBorder="1" applyAlignment="1"/>
    <xf numFmtId="0" fontId="36" fillId="0" borderId="21" xfId="0" applyFont="1" applyFill="1" applyBorder="1" applyAlignment="1" applyProtection="1">
      <alignment vertical="center"/>
      <protection locked="0"/>
    </xf>
    <xf numFmtId="0" fontId="36" fillId="0" borderId="21" xfId="0" applyFont="1" applyFill="1" applyBorder="1" applyAlignment="1" applyProtection="1">
      <alignment horizontal="center" vertical="center"/>
      <protection locked="0"/>
    </xf>
    <xf numFmtId="0" fontId="20" fillId="6" borderId="0" xfId="1" applyFont="1" applyFill="1" applyBorder="1"/>
    <xf numFmtId="0" fontId="27" fillId="0" borderId="23" xfId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5" borderId="23" xfId="1" applyFont="1" applyFill="1" applyBorder="1" applyAlignment="1" applyProtection="1">
      <alignment horizontal="left" vertical="center"/>
      <protection locked="0"/>
    </xf>
    <xf numFmtId="0" fontId="27" fillId="5" borderId="21" xfId="1" applyFont="1" applyFill="1" applyBorder="1" applyAlignment="1" applyProtection="1">
      <alignment horizontal="left" vertical="center"/>
      <protection locked="0"/>
    </xf>
    <xf numFmtId="0" fontId="27" fillId="5" borderId="22" xfId="1" applyFont="1" applyFill="1" applyBorder="1" applyAlignment="1" applyProtection="1">
      <alignment horizontal="left" vertical="center"/>
      <protection locked="0"/>
    </xf>
    <xf numFmtId="0" fontId="27" fillId="5" borderId="16" xfId="1" applyFont="1" applyFill="1" applyBorder="1" applyAlignment="1" applyProtection="1">
      <alignment horizontal="left" vertical="center"/>
      <protection locked="0"/>
    </xf>
    <xf numFmtId="0" fontId="27" fillId="5" borderId="17" xfId="1" applyFont="1" applyFill="1" applyBorder="1" applyAlignment="1" applyProtection="1">
      <alignment horizontal="left" vertical="center"/>
      <protection locked="0"/>
    </xf>
    <xf numFmtId="0" fontId="27" fillId="5" borderId="18" xfId="1" applyFont="1" applyFill="1" applyBorder="1" applyAlignment="1" applyProtection="1">
      <alignment horizontal="left" vertical="center"/>
      <protection locked="0"/>
    </xf>
    <xf numFmtId="0" fontId="27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5" borderId="23" xfId="1" applyFont="1" applyFill="1" applyBorder="1" applyAlignment="1" applyProtection="1">
      <alignment horizontal="left" vertical="center" wrapText="1"/>
      <protection locked="0"/>
    </xf>
    <xf numFmtId="0" fontId="27" fillId="5" borderId="26" xfId="1" applyFont="1" applyFill="1" applyBorder="1" applyAlignment="1" applyProtection="1">
      <alignment horizontal="left" vertical="center"/>
      <protection locked="0"/>
    </xf>
    <xf numFmtId="0" fontId="27" fillId="5" borderId="0" xfId="1" applyFont="1" applyFill="1" applyBorder="1" applyAlignment="1" applyProtection="1">
      <alignment horizontal="left" vertical="center"/>
      <protection locked="0"/>
    </xf>
    <xf numFmtId="0" fontId="27" fillId="5" borderId="25" xfId="1" applyFont="1" applyFill="1" applyBorder="1" applyAlignment="1" applyProtection="1">
      <alignment horizontal="left" vertical="center"/>
      <protection locked="0"/>
    </xf>
    <xf numFmtId="0" fontId="21" fillId="0" borderId="2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78" fontId="25" fillId="0" borderId="0" xfId="0" applyNumberFormat="1" applyFont="1" applyFill="1" applyBorder="1" applyAlignment="1" applyProtection="1">
      <alignment horizontal="center" vertical="center"/>
      <protection locked="0"/>
    </xf>
    <xf numFmtId="178" fontId="25" fillId="5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177" fontId="25" fillId="5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26" xfId="1" applyFont="1" applyBorder="1" applyAlignment="1">
      <alignment horizontal="center" vertical="center"/>
    </xf>
    <xf numFmtId="0" fontId="27" fillId="5" borderId="23" xfId="1" applyFont="1" applyFill="1" applyBorder="1" applyAlignment="1" applyProtection="1">
      <alignment horizontal="center" vertical="center" shrinkToFit="1"/>
      <protection locked="0"/>
    </xf>
    <xf numFmtId="0" fontId="27" fillId="5" borderId="21" xfId="1" applyFont="1" applyFill="1" applyBorder="1" applyAlignment="1" applyProtection="1">
      <alignment horizontal="center" vertical="center" shrinkToFit="1"/>
      <protection locked="0"/>
    </xf>
    <xf numFmtId="0" fontId="27" fillId="5" borderId="22" xfId="1" applyFont="1" applyFill="1" applyBorder="1" applyAlignment="1" applyProtection="1">
      <alignment horizontal="center" vertical="center" shrinkToFit="1"/>
      <protection locked="0"/>
    </xf>
    <xf numFmtId="0" fontId="27" fillId="5" borderId="26" xfId="1" applyFont="1" applyFill="1" applyBorder="1" applyAlignment="1" applyProtection="1">
      <alignment horizontal="center" vertical="center" shrinkToFit="1"/>
      <protection locked="0"/>
    </xf>
    <xf numFmtId="0" fontId="27" fillId="5" borderId="0" xfId="1" applyFont="1" applyFill="1" applyBorder="1" applyAlignment="1" applyProtection="1">
      <alignment horizontal="center" vertical="center" shrinkToFit="1"/>
      <protection locked="0"/>
    </xf>
    <xf numFmtId="0" fontId="27" fillId="5" borderId="25" xfId="1" applyFont="1" applyFill="1" applyBorder="1" applyAlignment="1" applyProtection="1">
      <alignment horizontal="center" vertical="center" shrinkToFit="1"/>
      <protection locked="0"/>
    </xf>
    <xf numFmtId="0" fontId="27" fillId="5" borderId="16" xfId="1" applyFont="1" applyFill="1" applyBorder="1" applyAlignment="1" applyProtection="1">
      <alignment horizontal="center" vertical="center" shrinkToFit="1"/>
      <protection locked="0"/>
    </xf>
    <xf numFmtId="0" fontId="27" fillId="5" borderId="17" xfId="1" applyFont="1" applyFill="1" applyBorder="1" applyAlignment="1" applyProtection="1">
      <alignment horizontal="center" vertical="center" shrinkToFit="1"/>
      <protection locked="0"/>
    </xf>
    <xf numFmtId="0" fontId="27" fillId="5" borderId="18" xfId="1" applyFont="1" applyFill="1" applyBorder="1" applyAlignment="1" applyProtection="1">
      <alignment horizontal="center" vertical="center" shrinkToFit="1"/>
      <protection locked="0"/>
    </xf>
    <xf numFmtId="178" fontId="27" fillId="0" borderId="75" xfId="0" applyNumberFormat="1" applyFont="1" applyFill="1" applyBorder="1" applyAlignment="1" applyProtection="1">
      <alignment horizontal="center" vertical="center"/>
      <protection locked="0"/>
    </xf>
    <xf numFmtId="178" fontId="27" fillId="0" borderId="54" xfId="0" applyNumberFormat="1" applyFont="1" applyFill="1" applyBorder="1" applyAlignment="1" applyProtection="1">
      <alignment horizontal="center" vertical="center"/>
      <protection locked="0"/>
    </xf>
    <xf numFmtId="0" fontId="23" fillId="5" borderId="144" xfId="0" applyNumberFormat="1" applyFont="1" applyFill="1" applyBorder="1" applyAlignment="1" applyProtection="1">
      <alignment horizontal="center" vertical="center"/>
      <protection locked="0"/>
    </xf>
    <xf numFmtId="0" fontId="23" fillId="5" borderId="145" xfId="0" applyNumberFormat="1" applyFont="1" applyFill="1" applyBorder="1" applyAlignment="1" applyProtection="1">
      <alignment horizontal="center" vertical="center"/>
      <protection locked="0"/>
    </xf>
    <xf numFmtId="0" fontId="27" fillId="0" borderId="23" xfId="1" applyFont="1" applyFill="1" applyBorder="1" applyAlignment="1">
      <alignment vertical="center" textRotation="255"/>
    </xf>
    <xf numFmtId="0" fontId="26" fillId="0" borderId="21" xfId="0" applyFont="1" applyBorder="1" applyAlignment="1">
      <alignment vertical="center" textRotation="255"/>
    </xf>
    <xf numFmtId="0" fontId="26" fillId="0" borderId="26" xfId="0" applyFont="1" applyBorder="1" applyAlignment="1">
      <alignment vertical="center" textRotation="255"/>
    </xf>
    <xf numFmtId="0" fontId="26" fillId="0" borderId="0" xfId="0" applyFont="1" applyBorder="1" applyAlignment="1">
      <alignment vertical="center" textRotation="255"/>
    </xf>
    <xf numFmtId="0" fontId="26" fillId="0" borderId="16" xfId="0" applyFont="1" applyBorder="1" applyAlignment="1">
      <alignment vertical="center" textRotation="255"/>
    </xf>
    <xf numFmtId="0" fontId="26" fillId="0" borderId="17" xfId="0" applyFont="1" applyBorder="1" applyAlignment="1">
      <alignment vertical="center" textRotation="255"/>
    </xf>
    <xf numFmtId="0" fontId="29" fillId="0" borderId="23" xfId="1" applyFont="1" applyBorder="1" applyAlignment="1">
      <alignment horizontal="center"/>
    </xf>
    <xf numFmtId="0" fontId="29" fillId="0" borderId="21" xfId="1" applyFont="1" applyBorder="1" applyAlignment="1">
      <alignment horizontal="center"/>
    </xf>
    <xf numFmtId="0" fontId="27" fillId="5" borderId="21" xfId="1" applyFont="1" applyFill="1" applyBorder="1" applyAlignment="1" applyProtection="1">
      <alignment horizontal="left"/>
      <protection locked="0"/>
    </xf>
    <xf numFmtId="0" fontId="27" fillId="5" borderId="22" xfId="1" applyFont="1" applyFill="1" applyBorder="1" applyAlignment="1" applyProtection="1">
      <alignment horizontal="left"/>
      <protection locked="0"/>
    </xf>
    <xf numFmtId="0" fontId="27" fillId="5" borderId="26" xfId="1" applyFont="1" applyFill="1" applyBorder="1" applyAlignment="1" applyProtection="1">
      <alignment horizontal="left" vertical="center" wrapText="1"/>
      <protection locked="0"/>
    </xf>
    <xf numFmtId="0" fontId="27" fillId="5" borderId="0" xfId="1" applyFont="1" applyFill="1" applyBorder="1" applyAlignment="1" applyProtection="1">
      <alignment horizontal="left" vertical="center" wrapText="1"/>
      <protection locked="0"/>
    </xf>
    <xf numFmtId="0" fontId="27" fillId="5" borderId="25" xfId="1" applyFont="1" applyFill="1" applyBorder="1" applyAlignment="1" applyProtection="1">
      <alignment horizontal="left" vertical="center" wrapText="1"/>
      <protection locked="0"/>
    </xf>
    <xf numFmtId="0" fontId="27" fillId="5" borderId="16" xfId="1" applyFont="1" applyFill="1" applyBorder="1" applyAlignment="1" applyProtection="1">
      <alignment horizontal="left" vertical="center" wrapText="1"/>
      <protection locked="0"/>
    </xf>
    <xf numFmtId="0" fontId="27" fillId="5" borderId="17" xfId="1" applyFont="1" applyFill="1" applyBorder="1" applyAlignment="1" applyProtection="1">
      <alignment horizontal="left" vertical="center" wrapText="1"/>
      <protection locked="0"/>
    </xf>
    <xf numFmtId="0" fontId="27" fillId="5" borderId="18" xfId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>
      <alignment horizontal="center" vertical="top" wrapText="1"/>
    </xf>
    <xf numFmtId="0" fontId="23" fillId="5" borderId="145" xfId="1" applyNumberFormat="1" applyFont="1" applyFill="1" applyBorder="1" applyAlignment="1" applyProtection="1">
      <alignment horizontal="center" vertical="center"/>
      <protection locked="0"/>
    </xf>
    <xf numFmtId="0" fontId="23" fillId="5" borderId="172" xfId="1" applyNumberFormat="1" applyFont="1" applyFill="1" applyBorder="1" applyAlignment="1" applyProtection="1">
      <alignment horizontal="center" vertical="center"/>
      <protection locked="0"/>
    </xf>
    <xf numFmtId="0" fontId="33" fillId="0" borderId="173" xfId="1" applyFont="1" applyFill="1" applyBorder="1" applyAlignment="1">
      <alignment horizontal="center" vertical="center"/>
    </xf>
    <xf numFmtId="0" fontId="33" fillId="0" borderId="174" xfId="1" applyFont="1" applyFill="1" applyBorder="1" applyAlignment="1">
      <alignment horizontal="center" vertical="center"/>
    </xf>
    <xf numFmtId="0" fontId="33" fillId="0" borderId="175" xfId="1" applyFont="1" applyFill="1" applyBorder="1" applyAlignment="1">
      <alignment horizontal="center" vertical="center"/>
    </xf>
    <xf numFmtId="0" fontId="33" fillId="0" borderId="180" xfId="1" applyFont="1" applyFill="1" applyBorder="1" applyAlignment="1">
      <alignment horizontal="center" vertical="center"/>
    </xf>
    <xf numFmtId="0" fontId="33" fillId="0" borderId="181" xfId="1" applyFont="1" applyFill="1" applyBorder="1" applyAlignment="1">
      <alignment horizontal="center" vertical="center"/>
    </xf>
    <xf numFmtId="0" fontId="33" fillId="0" borderId="182" xfId="1" applyFont="1" applyFill="1" applyBorder="1" applyAlignment="1">
      <alignment horizontal="center" vertical="center"/>
    </xf>
    <xf numFmtId="0" fontId="33" fillId="5" borderId="176" xfId="1" applyFont="1" applyFill="1" applyBorder="1" applyAlignment="1" applyProtection="1">
      <alignment horizontal="center" vertical="center"/>
      <protection locked="0"/>
    </xf>
    <xf numFmtId="0" fontId="33" fillId="5" borderId="177" xfId="1" applyFont="1" applyFill="1" applyBorder="1" applyAlignment="1" applyProtection="1">
      <alignment horizontal="center" vertical="center"/>
      <protection locked="0"/>
    </xf>
    <xf numFmtId="0" fontId="33" fillId="5" borderId="150" xfId="1" applyFont="1" applyFill="1" applyBorder="1" applyAlignment="1" applyProtection="1">
      <alignment horizontal="center" vertical="center"/>
      <protection locked="0"/>
    </xf>
    <xf numFmtId="0" fontId="33" fillId="5" borderId="151" xfId="1" applyFont="1" applyFill="1" applyBorder="1" applyAlignment="1" applyProtection="1">
      <alignment horizontal="center" vertical="center"/>
      <protection locked="0"/>
    </xf>
    <xf numFmtId="0" fontId="33" fillId="0" borderId="178" xfId="1" applyFont="1" applyFill="1" applyBorder="1" applyAlignment="1">
      <alignment horizontal="center" vertical="center"/>
    </xf>
    <xf numFmtId="0" fontId="33" fillId="0" borderId="183" xfId="1" applyFont="1" applyFill="1" applyBorder="1" applyAlignment="1">
      <alignment horizontal="center" vertical="center"/>
    </xf>
    <xf numFmtId="0" fontId="33" fillId="0" borderId="179" xfId="1" applyFont="1" applyFill="1" applyBorder="1" applyAlignment="1">
      <alignment horizontal="center" vertical="center"/>
    </xf>
    <xf numFmtId="0" fontId="33" fillId="0" borderId="184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86" xfId="1" applyFont="1" applyFill="1" applyBorder="1" applyAlignment="1">
      <alignment horizontal="right" vertical="center"/>
    </xf>
    <xf numFmtId="0" fontId="9" fillId="0" borderId="185" xfId="0" applyFont="1" applyFill="1" applyBorder="1" applyAlignment="1">
      <alignment horizontal="right" vertical="center"/>
    </xf>
    <xf numFmtId="0" fontId="9" fillId="0" borderId="21" xfId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35" fillId="0" borderId="23" xfId="1" applyFont="1" applyFill="1" applyBorder="1" applyAlignment="1">
      <alignment horizontal="center" vertical="center"/>
    </xf>
    <xf numFmtId="0" fontId="35" fillId="0" borderId="21" xfId="1" applyFont="1" applyFill="1" applyBorder="1" applyAlignment="1">
      <alignment horizontal="center" vertical="center"/>
    </xf>
    <xf numFmtId="0" fontId="35" fillId="0" borderId="22" xfId="1" applyFont="1" applyFill="1" applyBorder="1" applyAlignment="1">
      <alignment horizontal="center" vertical="center"/>
    </xf>
    <xf numFmtId="0" fontId="35" fillId="0" borderId="16" xfId="1" applyFont="1" applyFill="1" applyBorder="1" applyAlignment="1">
      <alignment horizontal="center" vertical="center"/>
    </xf>
    <xf numFmtId="0" fontId="35" fillId="0" borderId="17" xfId="1" applyFont="1" applyFill="1" applyBorder="1" applyAlignment="1">
      <alignment horizontal="center" vertical="center"/>
    </xf>
    <xf numFmtId="0" fontId="35" fillId="0" borderId="18" xfId="1" applyFont="1" applyFill="1" applyBorder="1" applyAlignment="1">
      <alignment horizontal="center" vertical="center"/>
    </xf>
    <xf numFmtId="3" fontId="31" fillId="0" borderId="180" xfId="1" applyNumberFormat="1" applyFont="1" applyFill="1" applyBorder="1" applyAlignment="1" applyProtection="1">
      <alignment horizontal="center" vertical="center"/>
      <protection hidden="1"/>
    </xf>
    <xf numFmtId="3" fontId="32" fillId="0" borderId="181" xfId="0" applyNumberFormat="1" applyFont="1" applyFill="1" applyBorder="1" applyAlignment="1" applyProtection="1">
      <alignment vertical="center"/>
      <protection hidden="1"/>
    </xf>
    <xf numFmtId="3" fontId="32" fillId="0" borderId="187" xfId="0" applyNumberFormat="1" applyFont="1" applyFill="1" applyBorder="1" applyAlignment="1" applyProtection="1">
      <alignment vertical="center"/>
      <protection hidden="1"/>
    </xf>
    <xf numFmtId="3" fontId="31" fillId="0" borderId="183" xfId="1" applyNumberFormat="1" applyFont="1" applyFill="1" applyBorder="1" applyAlignment="1" applyProtection="1">
      <alignment horizontal="center" vertical="center"/>
      <protection hidden="1"/>
    </xf>
    <xf numFmtId="3" fontId="32" fillId="0" borderId="184" xfId="0" applyNumberFormat="1" applyFont="1" applyFill="1" applyBorder="1" applyAlignment="1" applyProtection="1">
      <alignment vertical="center"/>
      <protection hidden="1"/>
    </xf>
    <xf numFmtId="3" fontId="32" fillId="0" borderId="182" xfId="0" applyNumberFormat="1" applyFont="1" applyFill="1" applyBorder="1" applyAlignment="1" applyProtection="1">
      <alignment vertical="center"/>
      <protection hidden="1"/>
    </xf>
    <xf numFmtId="3" fontId="31" fillId="0" borderId="188" xfId="1" applyNumberFormat="1" applyFont="1" applyFill="1" applyBorder="1" applyAlignment="1" applyProtection="1">
      <alignment horizontal="center" vertical="center"/>
      <protection hidden="1"/>
    </xf>
    <xf numFmtId="0" fontId="9" fillId="0" borderId="23" xfId="1" applyFont="1" applyFill="1" applyBorder="1" applyAlignment="1">
      <alignment horizontal="right" vertical="top"/>
    </xf>
    <xf numFmtId="3" fontId="31" fillId="0" borderId="189" xfId="1" applyNumberFormat="1" applyFont="1" applyFill="1" applyBorder="1" applyAlignment="1" applyProtection="1">
      <alignment horizontal="center" vertical="center"/>
      <protection hidden="1"/>
    </xf>
    <xf numFmtId="3" fontId="31" fillId="0" borderId="17" xfId="1" applyNumberFormat="1" applyFont="1" applyFill="1" applyBorder="1" applyAlignment="1" applyProtection="1">
      <alignment horizontal="center" vertical="center"/>
      <protection hidden="1"/>
    </xf>
    <xf numFmtId="3" fontId="31" fillId="0" borderId="190" xfId="1" applyNumberFormat="1" applyFont="1" applyFill="1" applyBorder="1" applyAlignment="1" applyProtection="1">
      <alignment horizontal="center" vertical="center"/>
      <protection hidden="1"/>
    </xf>
    <xf numFmtId="0" fontId="26" fillId="0" borderId="75" xfId="1" applyFont="1" applyFill="1" applyBorder="1" applyAlignment="1">
      <alignment horizontal="center" vertical="center"/>
    </xf>
    <xf numFmtId="0" fontId="26" fillId="0" borderId="54" xfId="1" applyFont="1" applyFill="1" applyBorder="1" applyAlignment="1">
      <alignment horizontal="center" vertical="center"/>
    </xf>
    <xf numFmtId="0" fontId="26" fillId="0" borderId="80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/>
    </xf>
    <xf numFmtId="0" fontId="26" fillId="0" borderId="22" xfId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0" fontId="26" fillId="0" borderId="18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 wrapText="1"/>
    </xf>
    <xf numFmtId="0" fontId="26" fillId="0" borderId="23" xfId="1" applyFont="1" applyFill="1" applyBorder="1" applyAlignment="1">
      <alignment horizontal="center" wrapText="1"/>
    </xf>
    <xf numFmtId="0" fontId="26" fillId="0" borderId="21" xfId="1" applyFont="1" applyFill="1" applyBorder="1" applyAlignment="1">
      <alignment horizontal="center"/>
    </xf>
    <xf numFmtId="0" fontId="26" fillId="0" borderId="16" xfId="1" applyFont="1" applyFill="1" applyBorder="1" applyAlignment="1">
      <alignment horizontal="center"/>
    </xf>
    <xf numFmtId="0" fontId="26" fillId="0" borderId="17" xfId="1" applyFont="1" applyFill="1" applyBorder="1" applyAlignment="1">
      <alignment horizontal="center"/>
    </xf>
    <xf numFmtId="0" fontId="27" fillId="0" borderId="23" xfId="1" applyFont="1" applyFill="1" applyBorder="1" applyAlignment="1">
      <alignment horizontal="center" vertical="center"/>
    </xf>
    <xf numFmtId="0" fontId="27" fillId="0" borderId="21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/>
    </xf>
    <xf numFmtId="177" fontId="33" fillId="0" borderId="75" xfId="1" applyNumberFormat="1" applyFont="1" applyFill="1" applyBorder="1" applyAlignment="1" applyProtection="1">
      <alignment horizontal="center" vertical="center" shrinkToFit="1"/>
      <protection locked="0"/>
    </xf>
    <xf numFmtId="177" fontId="33" fillId="0" borderId="54" xfId="1" applyNumberFormat="1" applyFont="1" applyFill="1" applyBorder="1" applyAlignment="1" applyProtection="1">
      <alignment horizontal="center" vertical="center" shrinkToFit="1"/>
      <protection locked="0"/>
    </xf>
    <xf numFmtId="177" fontId="33" fillId="0" borderId="80" xfId="1" applyNumberFormat="1" applyFont="1" applyFill="1" applyBorder="1" applyAlignment="1" applyProtection="1">
      <alignment horizontal="center" vertical="center" shrinkToFit="1"/>
      <protection locked="0"/>
    </xf>
    <xf numFmtId="177" fontId="19" fillId="5" borderId="75" xfId="1" applyNumberFormat="1" applyFont="1" applyFill="1" applyBorder="1" applyAlignment="1" applyProtection="1">
      <alignment horizontal="right" vertical="center" shrinkToFit="1"/>
      <protection locked="0"/>
    </xf>
    <xf numFmtId="177" fontId="19" fillId="5" borderId="54" xfId="1" applyNumberFormat="1" applyFont="1" applyFill="1" applyBorder="1" applyAlignment="1" applyProtection="1">
      <alignment horizontal="right" vertical="center" shrinkToFit="1"/>
      <protection locked="0"/>
    </xf>
    <xf numFmtId="177" fontId="19" fillId="5" borderId="80" xfId="1" applyNumberFormat="1" applyFont="1" applyFill="1" applyBorder="1" applyAlignment="1" applyProtection="1">
      <alignment horizontal="right" vertical="center" shrinkToFit="1"/>
      <protection locked="0"/>
    </xf>
    <xf numFmtId="177" fontId="19" fillId="6" borderId="75" xfId="1" applyNumberFormat="1" applyFont="1" applyFill="1" applyBorder="1" applyAlignment="1" applyProtection="1">
      <alignment horizontal="right" vertical="center" shrinkToFit="1"/>
    </xf>
    <xf numFmtId="177" fontId="19" fillId="6" borderId="54" xfId="1" applyNumberFormat="1" applyFont="1" applyFill="1" applyBorder="1" applyAlignment="1" applyProtection="1">
      <alignment horizontal="right" vertical="center" shrinkToFit="1"/>
    </xf>
    <xf numFmtId="177" fontId="19" fillId="6" borderId="80" xfId="1" applyNumberFormat="1" applyFont="1" applyFill="1" applyBorder="1" applyAlignment="1" applyProtection="1">
      <alignment horizontal="right" vertical="center" shrinkToFit="1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177" fontId="19" fillId="0" borderId="23" xfId="0" applyNumberFormat="1" applyFont="1" applyFill="1" applyBorder="1" applyAlignment="1" applyProtection="1">
      <alignment horizontal="right" vertical="center" shrinkToFit="1"/>
      <protection locked="0"/>
    </xf>
    <xf numFmtId="177" fontId="19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19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19" fillId="0" borderId="23" xfId="1" applyNumberFormat="1" applyFont="1" applyFill="1" applyBorder="1" applyAlignment="1" applyProtection="1">
      <alignment horizontal="right" vertical="center" shrinkToFit="1"/>
      <protection locked="0"/>
    </xf>
    <xf numFmtId="177" fontId="19" fillId="0" borderId="21" xfId="1" applyNumberFormat="1" applyFont="1" applyFill="1" applyBorder="1" applyAlignment="1" applyProtection="1">
      <alignment horizontal="right" vertical="center" shrinkToFit="1"/>
      <protection locked="0"/>
    </xf>
    <xf numFmtId="177" fontId="19" fillId="0" borderId="22" xfId="1" applyNumberFormat="1" applyFont="1" applyFill="1" applyBorder="1" applyAlignment="1" applyProtection="1">
      <alignment horizontal="right" vertical="center" shrinkToFit="1"/>
      <protection locked="0"/>
    </xf>
    <xf numFmtId="177" fontId="19" fillId="0" borderId="58" xfId="1" applyNumberFormat="1" applyFont="1" applyFill="1" applyBorder="1" applyAlignment="1" applyProtection="1">
      <alignment horizontal="right" vertical="center" shrinkToFit="1"/>
      <protection hidden="1"/>
    </xf>
    <xf numFmtId="177" fontId="19" fillId="0" borderId="59" xfId="1" applyNumberFormat="1" applyFont="1" applyFill="1" applyBorder="1" applyAlignment="1" applyProtection="1">
      <alignment horizontal="right" vertical="center" shrinkToFit="1"/>
      <protection hidden="1"/>
    </xf>
    <xf numFmtId="177" fontId="19" fillId="0" borderId="17" xfId="1" applyNumberFormat="1" applyFont="1" applyFill="1" applyBorder="1" applyAlignment="1" applyProtection="1">
      <alignment horizontal="right" vertical="center" shrinkToFit="1"/>
      <protection hidden="1"/>
    </xf>
    <xf numFmtId="177" fontId="19" fillId="0" borderId="18" xfId="1" applyNumberFormat="1" applyFont="1" applyFill="1" applyBorder="1" applyAlignment="1" applyProtection="1">
      <alignment horizontal="right" vertical="center" shrinkToFit="1"/>
      <protection hidden="1"/>
    </xf>
    <xf numFmtId="177" fontId="36" fillId="0" borderId="75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54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80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0" fillId="5" borderId="192" xfId="1" applyFont="1" applyFill="1" applyBorder="1" applyAlignment="1" applyProtection="1">
      <alignment horizontal="center" vertical="center"/>
      <protection locked="0"/>
    </xf>
    <xf numFmtId="0" fontId="20" fillId="5" borderId="195" xfId="1" applyFont="1" applyFill="1" applyBorder="1" applyAlignment="1" applyProtection="1">
      <alignment horizontal="center" vertical="center"/>
      <protection locked="0"/>
    </xf>
    <xf numFmtId="0" fontId="20" fillId="5" borderId="193" xfId="1" applyFont="1" applyFill="1" applyBorder="1" applyAlignment="1" applyProtection="1">
      <alignment horizontal="center" vertical="center"/>
      <protection locked="0"/>
    </xf>
    <xf numFmtId="0" fontId="20" fillId="5" borderId="196" xfId="1" applyFont="1" applyFill="1" applyBorder="1" applyAlignment="1" applyProtection="1">
      <alignment horizontal="center" vertical="center"/>
      <protection locked="0"/>
    </xf>
    <xf numFmtId="0" fontId="28" fillId="0" borderId="23" xfId="1" applyFont="1" applyFill="1" applyBorder="1" applyAlignment="1">
      <alignment horizontal="center" vertical="center" wrapText="1"/>
    </xf>
    <xf numFmtId="0" fontId="28" fillId="0" borderId="21" xfId="1" applyFont="1" applyFill="1" applyBorder="1" applyAlignment="1">
      <alignment horizontal="center" vertical="center" wrapText="1"/>
    </xf>
    <xf numFmtId="0" fontId="28" fillId="0" borderId="22" xfId="1" applyFont="1" applyFill="1" applyBorder="1" applyAlignment="1">
      <alignment horizontal="center" vertical="center" wrapText="1"/>
    </xf>
    <xf numFmtId="0" fontId="28" fillId="0" borderId="26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25" xfId="1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 vertical="center" wrapText="1"/>
    </xf>
    <xf numFmtId="0" fontId="28" fillId="0" borderId="17" xfId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 wrapText="1"/>
    </xf>
    <xf numFmtId="0" fontId="20" fillId="5" borderId="23" xfId="1" applyFont="1" applyFill="1" applyBorder="1" applyAlignment="1" applyProtection="1">
      <alignment horizontal="center" vertical="center" wrapText="1"/>
      <protection locked="0"/>
    </xf>
    <xf numFmtId="0" fontId="20" fillId="5" borderId="21" xfId="1" applyFont="1" applyFill="1" applyBorder="1" applyAlignment="1" applyProtection="1">
      <alignment horizontal="center" vertical="center"/>
      <protection locked="0"/>
    </xf>
    <xf numFmtId="0" fontId="20" fillId="5" borderId="22" xfId="1" applyFont="1" applyFill="1" applyBorder="1" applyAlignment="1" applyProtection="1">
      <alignment horizontal="center" vertical="center"/>
      <protection locked="0"/>
    </xf>
    <xf numFmtId="0" fontId="20" fillId="5" borderId="26" xfId="1" applyFont="1" applyFill="1" applyBorder="1" applyAlignment="1" applyProtection="1">
      <alignment horizontal="center" vertical="center"/>
      <protection locked="0"/>
    </xf>
    <xf numFmtId="0" fontId="20" fillId="5" borderId="0" xfId="1" applyFont="1" applyFill="1" applyBorder="1" applyAlignment="1" applyProtection="1">
      <alignment horizontal="center" vertical="center"/>
      <protection locked="0"/>
    </xf>
    <xf numFmtId="0" fontId="20" fillId="5" borderId="25" xfId="1" applyFont="1" applyFill="1" applyBorder="1" applyAlignment="1" applyProtection="1">
      <alignment horizontal="center" vertical="center"/>
      <protection locked="0"/>
    </xf>
    <xf numFmtId="0" fontId="20" fillId="5" borderId="16" xfId="1" applyFont="1" applyFill="1" applyBorder="1" applyAlignment="1" applyProtection="1">
      <alignment horizontal="center" vertical="center"/>
      <protection locked="0"/>
    </xf>
    <xf numFmtId="0" fontId="20" fillId="5" borderId="17" xfId="1" applyFont="1" applyFill="1" applyBorder="1" applyAlignment="1" applyProtection="1">
      <alignment horizontal="center" vertical="center"/>
      <protection locked="0"/>
    </xf>
    <xf numFmtId="0" fontId="20" fillId="5" borderId="18" xfId="1" applyFont="1" applyFill="1" applyBorder="1" applyAlignment="1" applyProtection="1">
      <alignment horizontal="center" vertical="center"/>
      <protection locked="0"/>
    </xf>
    <xf numFmtId="0" fontId="20" fillId="0" borderId="60" xfId="1" applyFont="1" applyFill="1" applyBorder="1" applyAlignment="1">
      <alignment horizontal="center" shrinkToFit="1"/>
    </xf>
    <xf numFmtId="0" fontId="20" fillId="0" borderId="58" xfId="1" applyFont="1" applyFill="1" applyBorder="1" applyAlignment="1">
      <alignment horizontal="center" shrinkToFit="1"/>
    </xf>
    <xf numFmtId="0" fontId="20" fillId="0" borderId="59" xfId="1" applyFont="1" applyFill="1" applyBorder="1" applyAlignment="1">
      <alignment horizontal="center" shrinkToFit="1"/>
    </xf>
    <xf numFmtId="0" fontId="20" fillId="0" borderId="16" xfId="1" applyFont="1" applyFill="1" applyBorder="1" applyAlignment="1">
      <alignment horizontal="center" shrinkToFit="1"/>
    </xf>
    <xf numFmtId="0" fontId="20" fillId="0" borderId="17" xfId="1" applyFont="1" applyFill="1" applyBorder="1" applyAlignment="1">
      <alignment horizontal="center" shrinkToFit="1"/>
    </xf>
    <xf numFmtId="0" fontId="20" fillId="0" borderId="18" xfId="1" applyFont="1" applyFill="1" applyBorder="1" applyAlignment="1">
      <alignment horizontal="center" shrinkToFit="1"/>
    </xf>
    <xf numFmtId="0" fontId="28" fillId="0" borderId="23" xfId="1" applyFont="1" applyFill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28" fillId="0" borderId="22" xfId="1" applyFont="1" applyFill="1" applyBorder="1" applyAlignment="1">
      <alignment horizontal="center" vertical="center"/>
    </xf>
    <xf numFmtId="0" fontId="28" fillId="0" borderId="16" xfId="1" applyFont="1" applyFill="1" applyBorder="1" applyAlignment="1">
      <alignment horizontal="center" vertical="center"/>
    </xf>
    <xf numFmtId="0" fontId="28" fillId="0" borderId="17" xfId="1" applyFont="1" applyFill="1" applyBorder="1" applyAlignment="1">
      <alignment horizontal="center" vertical="center"/>
    </xf>
    <xf numFmtId="0" fontId="28" fillId="0" borderId="18" xfId="1" applyFont="1" applyFill="1" applyBorder="1" applyAlignment="1">
      <alignment horizontal="center" vertical="center"/>
    </xf>
    <xf numFmtId="0" fontId="20" fillId="5" borderId="191" xfId="1" applyFont="1" applyFill="1" applyBorder="1" applyAlignment="1" applyProtection="1">
      <alignment horizontal="center" vertical="center"/>
      <protection locked="0"/>
    </xf>
    <xf numFmtId="0" fontId="20" fillId="5" borderId="194" xfId="1" applyFont="1" applyFill="1" applyBorder="1" applyAlignment="1" applyProtection="1">
      <alignment horizontal="center" vertical="center"/>
      <protection locked="0"/>
    </xf>
    <xf numFmtId="0" fontId="20" fillId="0" borderId="88" xfId="1" applyFont="1" applyFill="1" applyBorder="1" applyAlignment="1">
      <alignment horizontal="center" vertical="center"/>
    </xf>
    <xf numFmtId="0" fontId="20" fillId="0" borderId="89" xfId="1" applyFont="1" applyFill="1" applyBorder="1" applyAlignment="1">
      <alignment horizontal="center" vertical="center"/>
    </xf>
    <xf numFmtId="0" fontId="20" fillId="0" borderId="90" xfId="1" applyFont="1" applyFill="1" applyBorder="1" applyAlignment="1">
      <alignment horizontal="center" vertical="center"/>
    </xf>
    <xf numFmtId="0" fontId="20" fillId="0" borderId="75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center" vertical="center"/>
    </xf>
    <xf numFmtId="0" fontId="20" fillId="0" borderId="80" xfId="1" applyFont="1" applyFill="1" applyBorder="1" applyAlignment="1">
      <alignment horizontal="center" vertical="center"/>
    </xf>
    <xf numFmtId="0" fontId="27" fillId="0" borderId="23" xfId="1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4" borderId="23" xfId="1" applyFont="1" applyFill="1" applyBorder="1" applyAlignment="1" applyProtection="1">
      <alignment horizontal="left" vertical="center"/>
      <protection locked="0"/>
    </xf>
    <xf numFmtId="0" fontId="27" fillId="4" borderId="21" xfId="1" applyFont="1" applyFill="1" applyBorder="1" applyAlignment="1" applyProtection="1">
      <alignment horizontal="left" vertical="center"/>
      <protection locked="0"/>
    </xf>
    <xf numFmtId="0" fontId="27" fillId="4" borderId="22" xfId="1" applyFont="1" applyFill="1" applyBorder="1" applyAlignment="1" applyProtection="1">
      <alignment horizontal="left" vertical="center"/>
      <protection locked="0"/>
    </xf>
    <xf numFmtId="0" fontId="27" fillId="4" borderId="16" xfId="1" applyFont="1" applyFill="1" applyBorder="1" applyAlignment="1" applyProtection="1">
      <alignment horizontal="left" vertical="center"/>
      <protection locked="0"/>
    </xf>
    <xf numFmtId="0" fontId="27" fillId="4" borderId="17" xfId="1" applyFont="1" applyFill="1" applyBorder="1" applyAlignment="1" applyProtection="1">
      <alignment horizontal="left" vertical="center"/>
      <protection locked="0"/>
    </xf>
    <xf numFmtId="0" fontId="27" fillId="4" borderId="18" xfId="1" applyFont="1" applyFill="1" applyBorder="1" applyAlignment="1" applyProtection="1">
      <alignment horizontal="left" vertical="center"/>
      <protection locked="0"/>
    </xf>
    <xf numFmtId="0" fontId="27" fillId="4" borderId="23" xfId="1" applyFont="1" applyFill="1" applyBorder="1" applyAlignment="1" applyProtection="1">
      <alignment horizontal="left" vertical="center" wrapText="1"/>
      <protection locked="0"/>
    </xf>
    <xf numFmtId="0" fontId="27" fillId="4" borderId="26" xfId="1" applyFont="1" applyFill="1" applyBorder="1" applyAlignment="1" applyProtection="1">
      <alignment horizontal="left" vertical="center"/>
      <protection locked="0"/>
    </xf>
    <xf numFmtId="0" fontId="27" fillId="4" borderId="0" xfId="1" applyFont="1" applyFill="1" applyBorder="1" applyAlignment="1" applyProtection="1">
      <alignment horizontal="left" vertical="center"/>
      <protection locked="0"/>
    </xf>
    <xf numFmtId="0" fontId="27" fillId="4" borderId="25" xfId="1" applyFont="1" applyFill="1" applyBorder="1" applyAlignment="1" applyProtection="1">
      <alignment horizontal="left" vertical="center"/>
      <protection locked="0"/>
    </xf>
    <xf numFmtId="178" fontId="25" fillId="4" borderId="0" xfId="0" applyNumberFormat="1" applyFont="1" applyFill="1" applyBorder="1" applyAlignment="1" applyProtection="1">
      <alignment horizontal="right" vertical="center"/>
      <protection locked="0"/>
    </xf>
    <xf numFmtId="177" fontId="25" fillId="4" borderId="0" xfId="0" applyNumberFormat="1" applyFont="1" applyFill="1" applyBorder="1" applyAlignment="1" applyProtection="1">
      <alignment horizontal="right" vertical="center"/>
      <protection locked="0"/>
    </xf>
    <xf numFmtId="0" fontId="23" fillId="4" borderId="144" xfId="0" applyNumberFormat="1" applyFont="1" applyFill="1" applyBorder="1" applyAlignment="1" applyProtection="1">
      <alignment horizontal="center" vertical="center"/>
      <protection locked="0"/>
    </xf>
    <xf numFmtId="0" fontId="23" fillId="4" borderId="145" xfId="0" applyNumberFormat="1" applyFont="1" applyFill="1" applyBorder="1" applyAlignment="1" applyProtection="1">
      <alignment horizontal="center" vertical="center"/>
      <protection locked="0"/>
    </xf>
    <xf numFmtId="0" fontId="27" fillId="4" borderId="21" xfId="1" applyFont="1" applyFill="1" applyBorder="1" applyAlignment="1" applyProtection="1">
      <alignment horizontal="left"/>
      <protection locked="0"/>
    </xf>
    <xf numFmtId="0" fontId="27" fillId="4" borderId="22" xfId="1" applyFont="1" applyFill="1" applyBorder="1" applyAlignment="1" applyProtection="1">
      <alignment horizontal="left"/>
      <protection locked="0"/>
    </xf>
    <xf numFmtId="0" fontId="27" fillId="4" borderId="26" xfId="1" applyFont="1" applyFill="1" applyBorder="1" applyAlignment="1" applyProtection="1">
      <alignment horizontal="left" vertical="center" wrapText="1"/>
      <protection locked="0"/>
    </xf>
    <xf numFmtId="0" fontId="27" fillId="4" borderId="0" xfId="1" applyFont="1" applyFill="1" applyBorder="1" applyAlignment="1" applyProtection="1">
      <alignment horizontal="left" vertical="center" wrapText="1"/>
      <protection locked="0"/>
    </xf>
    <xf numFmtId="0" fontId="27" fillId="4" borderId="25" xfId="1" applyFont="1" applyFill="1" applyBorder="1" applyAlignment="1" applyProtection="1">
      <alignment horizontal="left" vertical="center" wrapText="1"/>
      <protection locked="0"/>
    </xf>
    <xf numFmtId="0" fontId="27" fillId="4" borderId="16" xfId="1" applyFont="1" applyFill="1" applyBorder="1" applyAlignment="1" applyProtection="1">
      <alignment horizontal="left" vertical="center" wrapText="1"/>
      <protection locked="0"/>
    </xf>
    <xf numFmtId="0" fontId="27" fillId="4" borderId="17" xfId="1" applyFont="1" applyFill="1" applyBorder="1" applyAlignment="1" applyProtection="1">
      <alignment horizontal="left" vertical="center" wrapText="1"/>
      <protection locked="0"/>
    </xf>
    <xf numFmtId="0" fontId="27" fillId="4" borderId="18" xfId="1" applyFont="1" applyFill="1" applyBorder="1" applyAlignment="1" applyProtection="1">
      <alignment horizontal="left" vertical="center" wrapText="1"/>
      <protection locked="0"/>
    </xf>
    <xf numFmtId="0" fontId="23" fillId="4" borderId="145" xfId="1" applyNumberFormat="1" applyFont="1" applyFill="1" applyBorder="1" applyAlignment="1" applyProtection="1">
      <alignment horizontal="center" vertical="center"/>
      <protection locked="0"/>
    </xf>
    <xf numFmtId="0" fontId="23" fillId="4" borderId="172" xfId="1" applyNumberFormat="1" applyFont="1" applyFill="1" applyBorder="1" applyAlignment="1" applyProtection="1">
      <alignment horizontal="center" vertical="center"/>
      <protection locked="0"/>
    </xf>
    <xf numFmtId="0" fontId="33" fillId="4" borderId="176" xfId="1" applyFont="1" applyFill="1" applyBorder="1" applyAlignment="1" applyProtection="1">
      <alignment horizontal="center" vertical="center"/>
      <protection locked="0"/>
    </xf>
    <xf numFmtId="0" fontId="33" fillId="4" borderId="177" xfId="1" applyFont="1" applyFill="1" applyBorder="1" applyAlignment="1" applyProtection="1">
      <alignment horizontal="center" vertical="center"/>
      <protection locked="0"/>
    </xf>
    <xf numFmtId="0" fontId="33" fillId="4" borderId="150" xfId="1" applyFont="1" applyFill="1" applyBorder="1" applyAlignment="1" applyProtection="1">
      <alignment horizontal="center" vertical="center"/>
      <protection locked="0"/>
    </xf>
    <xf numFmtId="0" fontId="33" fillId="4" borderId="151" xfId="1" applyFont="1" applyFill="1" applyBorder="1" applyAlignment="1" applyProtection="1">
      <alignment horizontal="center" vertical="center"/>
      <protection locked="0"/>
    </xf>
    <xf numFmtId="177" fontId="19" fillId="4" borderId="75" xfId="1" applyNumberFormat="1" applyFont="1" applyFill="1" applyBorder="1" applyAlignment="1" applyProtection="1">
      <alignment horizontal="right" vertical="center"/>
      <protection locked="0"/>
    </xf>
    <xf numFmtId="177" fontId="19" fillId="4" borderId="54" xfId="1" applyNumberFormat="1" applyFont="1" applyFill="1" applyBorder="1" applyAlignment="1" applyProtection="1">
      <alignment horizontal="right" vertical="center"/>
      <protection locked="0"/>
    </xf>
    <xf numFmtId="177" fontId="19" fillId="4" borderId="80" xfId="1" applyNumberFormat="1" applyFont="1" applyFill="1" applyBorder="1" applyAlignment="1" applyProtection="1">
      <alignment horizontal="right" vertical="center"/>
      <protection locked="0"/>
    </xf>
    <xf numFmtId="177" fontId="19" fillId="0" borderId="75" xfId="1" applyNumberFormat="1" applyFont="1" applyFill="1" applyBorder="1" applyAlignment="1" applyProtection="1">
      <alignment horizontal="right" vertical="center"/>
      <protection locked="0"/>
    </xf>
    <xf numFmtId="177" fontId="19" fillId="0" borderId="54" xfId="1" applyNumberFormat="1" applyFont="1" applyFill="1" applyBorder="1" applyAlignment="1" applyProtection="1">
      <alignment horizontal="right" vertical="center"/>
      <protection locked="0"/>
    </xf>
    <xf numFmtId="177" fontId="19" fillId="0" borderId="80" xfId="1" applyNumberFormat="1" applyFont="1" applyFill="1" applyBorder="1" applyAlignment="1" applyProtection="1">
      <alignment horizontal="right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177" fontId="36" fillId="0" borderId="23" xfId="0" applyNumberFormat="1" applyFont="1" applyFill="1" applyBorder="1" applyAlignment="1" applyProtection="1">
      <alignment horizontal="right" vertical="center"/>
      <protection locked="0"/>
    </xf>
    <xf numFmtId="177" fontId="36" fillId="0" borderId="21" xfId="0" applyNumberFormat="1" applyFont="1" applyFill="1" applyBorder="1" applyAlignment="1" applyProtection="1">
      <alignment horizontal="right" vertical="center"/>
      <protection locked="0"/>
    </xf>
    <xf numFmtId="177" fontId="36" fillId="0" borderId="22" xfId="0" applyNumberFormat="1" applyFont="1" applyFill="1" applyBorder="1" applyAlignment="1" applyProtection="1">
      <alignment horizontal="right" vertical="center"/>
      <protection locked="0"/>
    </xf>
    <xf numFmtId="177" fontId="19" fillId="0" borderId="23" xfId="1" applyNumberFormat="1" applyFont="1" applyFill="1" applyBorder="1" applyAlignment="1" applyProtection="1">
      <alignment horizontal="right" vertical="center"/>
      <protection locked="0"/>
    </xf>
    <xf numFmtId="177" fontId="19" fillId="0" borderId="21" xfId="1" applyNumberFormat="1" applyFont="1" applyFill="1" applyBorder="1" applyAlignment="1" applyProtection="1">
      <alignment horizontal="right" vertical="center"/>
      <protection locked="0"/>
    </xf>
    <xf numFmtId="177" fontId="19" fillId="0" borderId="22" xfId="1" applyNumberFormat="1" applyFont="1" applyFill="1" applyBorder="1" applyAlignment="1" applyProtection="1">
      <alignment horizontal="right" vertical="center"/>
      <protection locked="0"/>
    </xf>
    <xf numFmtId="177" fontId="19" fillId="0" borderId="58" xfId="1" applyNumberFormat="1" applyFont="1" applyFill="1" applyBorder="1" applyAlignment="1" applyProtection="1">
      <alignment horizontal="right" vertical="center"/>
      <protection hidden="1"/>
    </xf>
    <xf numFmtId="177" fontId="19" fillId="0" borderId="59" xfId="1" applyNumberFormat="1" applyFont="1" applyFill="1" applyBorder="1" applyAlignment="1" applyProtection="1">
      <alignment horizontal="right" vertical="center"/>
      <protection hidden="1"/>
    </xf>
    <xf numFmtId="177" fontId="19" fillId="0" borderId="17" xfId="1" applyNumberFormat="1" applyFont="1" applyFill="1" applyBorder="1" applyAlignment="1" applyProtection="1">
      <alignment horizontal="right" vertical="center"/>
      <protection hidden="1"/>
    </xf>
    <xf numFmtId="177" fontId="19" fillId="0" borderId="18" xfId="1" applyNumberFormat="1" applyFont="1" applyFill="1" applyBorder="1" applyAlignment="1" applyProtection="1">
      <alignment horizontal="right" vertical="center"/>
      <protection hidden="1"/>
    </xf>
    <xf numFmtId="177" fontId="36" fillId="0" borderId="75" xfId="0" applyNumberFormat="1" applyFont="1" applyFill="1" applyBorder="1" applyAlignment="1" applyProtection="1">
      <alignment horizontal="center" vertical="center"/>
      <protection locked="0"/>
    </xf>
    <xf numFmtId="177" fontId="36" fillId="0" borderId="54" xfId="0" applyNumberFormat="1" applyFont="1" applyFill="1" applyBorder="1" applyAlignment="1" applyProtection="1">
      <alignment horizontal="center" vertical="center"/>
      <protection locked="0"/>
    </xf>
    <xf numFmtId="177" fontId="36" fillId="0" borderId="80" xfId="0" applyNumberFormat="1" applyFont="1" applyFill="1" applyBorder="1" applyAlignment="1" applyProtection="1">
      <alignment horizontal="center" vertical="center"/>
      <protection locked="0"/>
    </xf>
    <xf numFmtId="177" fontId="36" fillId="0" borderId="23" xfId="0" applyNumberFormat="1" applyFont="1" applyFill="1" applyBorder="1" applyAlignment="1" applyProtection="1">
      <alignment horizontal="center" vertical="center"/>
      <protection locked="0"/>
    </xf>
    <xf numFmtId="177" fontId="36" fillId="0" borderId="21" xfId="0" applyNumberFormat="1" applyFont="1" applyFill="1" applyBorder="1" applyAlignment="1" applyProtection="1">
      <alignment horizontal="center" vertical="center"/>
      <protection locked="0"/>
    </xf>
    <xf numFmtId="177" fontId="36" fillId="0" borderId="22" xfId="0" applyNumberFormat="1" applyFont="1" applyFill="1" applyBorder="1" applyAlignment="1" applyProtection="1">
      <alignment horizontal="center" vertical="center"/>
      <protection locked="0"/>
    </xf>
    <xf numFmtId="0" fontId="20" fillId="4" borderId="192" xfId="1" applyFont="1" applyFill="1" applyBorder="1" applyAlignment="1" applyProtection="1">
      <alignment horizontal="center" vertical="center"/>
      <protection locked="0"/>
    </xf>
    <xf numFmtId="0" fontId="20" fillId="4" borderId="195" xfId="1" applyFont="1" applyFill="1" applyBorder="1" applyAlignment="1" applyProtection="1">
      <alignment horizontal="center" vertical="center"/>
      <protection locked="0"/>
    </xf>
    <xf numFmtId="0" fontId="20" fillId="4" borderId="193" xfId="1" applyFont="1" applyFill="1" applyBorder="1" applyAlignment="1" applyProtection="1">
      <alignment horizontal="center" vertical="center"/>
      <protection locked="0"/>
    </xf>
    <xf numFmtId="0" fontId="20" fillId="4" borderId="196" xfId="1" applyFont="1" applyFill="1" applyBorder="1" applyAlignment="1" applyProtection="1">
      <alignment horizontal="center" vertical="center"/>
      <protection locked="0"/>
    </xf>
    <xf numFmtId="0" fontId="20" fillId="4" borderId="23" xfId="1" applyFont="1" applyFill="1" applyBorder="1" applyAlignment="1" applyProtection="1">
      <alignment horizontal="center" vertical="center" wrapText="1"/>
      <protection locked="0"/>
    </xf>
    <xf numFmtId="0" fontId="20" fillId="4" borderId="21" xfId="1" applyFont="1" applyFill="1" applyBorder="1" applyAlignment="1" applyProtection="1">
      <alignment horizontal="center" vertical="center"/>
      <protection locked="0"/>
    </xf>
    <xf numFmtId="0" fontId="20" fillId="4" borderId="22" xfId="1" applyFont="1" applyFill="1" applyBorder="1" applyAlignment="1" applyProtection="1">
      <alignment horizontal="center" vertical="center"/>
      <protection locked="0"/>
    </xf>
    <xf numFmtId="0" fontId="20" fillId="4" borderId="26" xfId="1" applyFont="1" applyFill="1" applyBorder="1" applyAlignment="1" applyProtection="1">
      <alignment horizontal="center" vertical="center"/>
      <protection locked="0"/>
    </xf>
    <xf numFmtId="0" fontId="20" fillId="4" borderId="0" xfId="1" applyFont="1" applyFill="1" applyBorder="1" applyAlignment="1" applyProtection="1">
      <alignment horizontal="center" vertical="center"/>
      <protection locked="0"/>
    </xf>
    <xf numFmtId="0" fontId="20" fillId="4" borderId="25" xfId="1" applyFont="1" applyFill="1" applyBorder="1" applyAlignment="1" applyProtection="1">
      <alignment horizontal="center" vertical="center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20" fillId="4" borderId="17" xfId="1" applyFont="1" applyFill="1" applyBorder="1" applyAlignment="1" applyProtection="1">
      <alignment horizontal="center" vertical="center"/>
      <protection locked="0"/>
    </xf>
    <xf numFmtId="0" fontId="20" fillId="4" borderId="18" xfId="1" applyFont="1" applyFill="1" applyBorder="1" applyAlignment="1" applyProtection="1">
      <alignment horizontal="center" vertical="center"/>
      <protection locked="0"/>
    </xf>
    <xf numFmtId="0" fontId="20" fillId="0" borderId="60" xfId="1" applyFont="1" applyFill="1" applyBorder="1" applyAlignment="1">
      <alignment horizontal="center"/>
    </xf>
    <xf numFmtId="0" fontId="20" fillId="0" borderId="58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4" borderId="191" xfId="1" applyFont="1" applyFill="1" applyBorder="1" applyAlignment="1" applyProtection="1">
      <alignment horizontal="center" vertical="center"/>
      <protection locked="0"/>
    </xf>
    <xf numFmtId="0" fontId="20" fillId="4" borderId="194" xfId="1" applyFont="1" applyFill="1" applyBorder="1" applyAlignment="1" applyProtection="1">
      <alignment horizontal="center" vertical="center"/>
      <protection locked="0"/>
    </xf>
    <xf numFmtId="0" fontId="18" fillId="0" borderId="136" xfId="0" applyFont="1" applyBorder="1" applyAlignment="1" applyProtection="1">
      <alignment horizontal="center" vertical="center"/>
      <protection locked="0"/>
    </xf>
    <xf numFmtId="0" fontId="18" fillId="0" borderId="140" xfId="0" applyFont="1" applyBorder="1" applyAlignment="1" applyProtection="1">
      <alignment horizontal="center" vertical="center"/>
      <protection locked="0"/>
    </xf>
    <xf numFmtId="0" fontId="11" fillId="0" borderId="156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57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8" fillId="0" borderId="135" xfId="0" applyFont="1" applyBorder="1" applyAlignment="1" applyProtection="1">
      <alignment horizontal="center" vertical="center"/>
      <protection locked="0"/>
    </xf>
    <xf numFmtId="0" fontId="11" fillId="3" borderId="134" xfId="0" applyFont="1" applyFill="1" applyBorder="1" applyAlignment="1">
      <alignment horizontal="center" vertical="center" shrinkToFit="1"/>
    </xf>
    <xf numFmtId="0" fontId="11" fillId="3" borderId="123" xfId="0" applyFont="1" applyFill="1" applyBorder="1" applyAlignment="1">
      <alignment horizontal="center" vertical="center" shrinkToFit="1"/>
    </xf>
    <xf numFmtId="179" fontId="15" fillId="3" borderId="76" xfId="0" applyNumberFormat="1" applyFont="1" applyFill="1" applyBorder="1" applyAlignment="1" applyProtection="1">
      <alignment horizontal="right" vertical="center"/>
    </xf>
    <xf numFmtId="179" fontId="15" fillId="3" borderId="123" xfId="0" applyNumberFormat="1" applyFont="1" applyFill="1" applyBorder="1" applyAlignment="1" applyProtection="1">
      <alignment horizontal="right" vertical="center"/>
    </xf>
    <xf numFmtId="179" fontId="15" fillId="3" borderId="171" xfId="0" applyNumberFormat="1" applyFont="1" applyFill="1" applyBorder="1" applyAlignment="1" applyProtection="1">
      <alignment horizontal="right" vertical="center"/>
    </xf>
    <xf numFmtId="0" fontId="14" fillId="2" borderId="170" xfId="0" applyFont="1" applyFill="1" applyBorder="1" applyAlignment="1">
      <alignment horizontal="left" vertical="center"/>
    </xf>
    <xf numFmtId="0" fontId="0" fillId="0" borderId="123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11" fillId="0" borderId="155" xfId="0" applyFont="1" applyBorder="1" applyAlignment="1">
      <alignment horizontal="center" vertical="center"/>
    </xf>
    <xf numFmtId="0" fontId="11" fillId="3" borderId="154" xfId="0" applyFont="1" applyFill="1" applyBorder="1" applyAlignment="1">
      <alignment horizontal="center" vertical="center"/>
    </xf>
    <xf numFmtId="0" fontId="11" fillId="3" borderId="132" xfId="0" applyFont="1" applyFill="1" applyBorder="1" applyAlignment="1">
      <alignment horizontal="center" vertical="center"/>
    </xf>
    <xf numFmtId="179" fontId="15" fillId="3" borderId="156" xfId="0" applyNumberFormat="1" applyFont="1" applyFill="1" applyBorder="1" applyAlignment="1" applyProtection="1">
      <alignment horizontal="right" vertical="center"/>
    </xf>
    <xf numFmtId="179" fontId="15" fillId="3" borderId="132" xfId="0" applyNumberFormat="1" applyFont="1" applyFill="1" applyBorder="1" applyAlignment="1" applyProtection="1">
      <alignment horizontal="right" vertical="center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4" xfId="0" applyFont="1" applyFill="1" applyBorder="1" applyAlignment="1">
      <alignment horizontal="center" vertical="center" shrinkToFit="1"/>
    </xf>
    <xf numFmtId="179" fontId="15" fillId="3" borderId="75" xfId="0" applyNumberFormat="1" applyFont="1" applyFill="1" applyBorder="1" applyAlignment="1" applyProtection="1">
      <alignment horizontal="right" vertical="center"/>
    </xf>
    <xf numFmtId="179" fontId="15" fillId="3" borderId="54" xfId="0" applyNumberFormat="1" applyFont="1" applyFill="1" applyBorder="1" applyAlignment="1" applyProtection="1">
      <alignment horizontal="right" vertical="center"/>
    </xf>
    <xf numFmtId="0" fontId="14" fillId="2" borderId="168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14" fillId="2" borderId="75" xfId="0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179" fontId="15" fillId="3" borderId="23" xfId="0" applyNumberFormat="1" applyFont="1" applyFill="1" applyBorder="1" applyAlignment="1" applyProtection="1">
      <alignment horizontal="right" vertical="center"/>
    </xf>
    <xf numFmtId="179" fontId="15" fillId="3" borderId="21" xfId="0" applyNumberFormat="1" applyFont="1" applyFill="1" applyBorder="1" applyAlignment="1" applyProtection="1">
      <alignment horizontal="right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 textRotation="255"/>
    </xf>
    <xf numFmtId="0" fontId="11" fillId="3" borderId="8" xfId="0" applyFont="1" applyFill="1" applyBorder="1" applyAlignment="1">
      <alignment horizontal="center" vertical="center" textRotation="255"/>
    </xf>
    <xf numFmtId="0" fontId="11" fillId="3" borderId="33" xfId="0" applyFont="1" applyFill="1" applyBorder="1" applyAlignment="1">
      <alignment horizontal="center" vertical="center" textRotation="255"/>
    </xf>
    <xf numFmtId="0" fontId="11" fillId="3" borderId="24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37" xfId="0" applyFont="1" applyFill="1" applyBorder="1" applyAlignment="1">
      <alignment horizontal="center" vertical="center" textRotation="255"/>
    </xf>
    <xf numFmtId="0" fontId="11" fillId="3" borderId="77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179" fontId="15" fillId="3" borderId="74" xfId="0" applyNumberFormat="1" applyFont="1" applyFill="1" applyBorder="1" applyAlignment="1" applyProtection="1">
      <alignment horizontal="right" vertical="center"/>
    </xf>
    <xf numFmtId="179" fontId="15" fillId="3" borderId="78" xfId="0" applyNumberFormat="1" applyFont="1" applyFill="1" applyBorder="1" applyAlignment="1" applyProtection="1">
      <alignment horizontal="right" vertical="center"/>
    </xf>
    <xf numFmtId="0" fontId="14" fillId="2" borderId="133" xfId="0" applyFont="1" applyFill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14" fillId="2" borderId="74" xfId="0" applyFont="1" applyFill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14" fillId="2" borderId="76" xfId="0" applyFont="1" applyFill="1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0" fontId="18" fillId="2" borderId="52" xfId="0" applyFont="1" applyFill="1" applyBorder="1" applyAlignment="1" applyProtection="1">
      <alignment horizontal="center" vertical="center"/>
      <protection locked="0"/>
    </xf>
    <xf numFmtId="0" fontId="18" fillId="2" borderId="54" xfId="0" applyFont="1" applyFill="1" applyBorder="1" applyAlignment="1" applyProtection="1">
      <alignment horizontal="center" vertical="center"/>
      <protection locked="0"/>
    </xf>
    <xf numFmtId="0" fontId="18" fillId="2" borderId="80" xfId="0" applyFont="1" applyFill="1" applyBorder="1" applyAlignment="1" applyProtection="1">
      <alignment horizontal="center" vertical="center"/>
      <protection locked="0"/>
    </xf>
    <xf numFmtId="179" fontId="14" fillId="0" borderId="12" xfId="0" applyNumberFormat="1" applyFont="1" applyFill="1" applyBorder="1" applyAlignment="1" applyProtection="1">
      <alignment horizontal="right" vertical="center"/>
      <protection locked="0"/>
    </xf>
    <xf numFmtId="178" fontId="14" fillId="2" borderId="12" xfId="0" applyNumberFormat="1" applyFont="1" applyFill="1" applyBorder="1" applyAlignment="1" applyProtection="1">
      <alignment horizontal="center" vertical="center"/>
      <protection locked="0"/>
    </xf>
    <xf numFmtId="179" fontId="14" fillId="3" borderId="12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8" fillId="2" borderId="134" xfId="0" applyFont="1" applyFill="1" applyBorder="1" applyAlignment="1" applyProtection="1">
      <alignment horizontal="center" vertical="center"/>
      <protection locked="0"/>
    </xf>
    <xf numFmtId="0" fontId="18" fillId="2" borderId="123" xfId="0" applyFont="1" applyFill="1" applyBorder="1" applyAlignment="1" applyProtection="1">
      <alignment horizontal="center" vertical="center"/>
      <protection locked="0"/>
    </xf>
    <xf numFmtId="0" fontId="18" fillId="2" borderId="103" xfId="0" applyFont="1" applyFill="1" applyBorder="1" applyAlignment="1" applyProtection="1">
      <alignment horizontal="center" vertical="center"/>
      <protection locked="0"/>
    </xf>
    <xf numFmtId="179" fontId="14" fillId="0" borderId="30" xfId="0" applyNumberFormat="1" applyFont="1" applyFill="1" applyBorder="1" applyAlignment="1" applyProtection="1">
      <alignment horizontal="right" vertical="center"/>
      <protection locked="0"/>
    </xf>
    <xf numFmtId="178" fontId="14" fillId="2" borderId="30" xfId="0" applyNumberFormat="1" applyFont="1" applyFill="1" applyBorder="1" applyAlignment="1" applyProtection="1">
      <alignment horizontal="center" vertical="center"/>
      <protection locked="0"/>
    </xf>
    <xf numFmtId="179" fontId="14" fillId="3" borderId="30" xfId="0" applyNumberFormat="1" applyFont="1" applyFill="1" applyBorder="1" applyAlignment="1">
      <alignment horizontal="right" vertical="center"/>
    </xf>
    <xf numFmtId="0" fontId="11" fillId="2" borderId="30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177" fontId="18" fillId="2" borderId="7" xfId="0" applyNumberFormat="1" applyFont="1" applyFill="1" applyBorder="1" applyAlignment="1" applyProtection="1">
      <alignment horizontal="center" vertical="center"/>
      <protection locked="0"/>
    </xf>
    <xf numFmtId="177" fontId="18" fillId="2" borderId="8" xfId="0" applyNumberFormat="1" applyFont="1" applyFill="1" applyBorder="1" applyAlignment="1" applyProtection="1">
      <alignment horizontal="center" vertical="center"/>
      <protection locked="0"/>
    </xf>
    <xf numFmtId="177" fontId="18" fillId="2" borderId="33" xfId="0" applyNumberFormat="1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>
      <alignment horizontal="center" vertical="center"/>
    </xf>
    <xf numFmtId="0" fontId="18" fillId="2" borderId="76" xfId="0" applyFont="1" applyFill="1" applyBorder="1" applyAlignment="1" applyProtection="1">
      <alignment horizontal="center" vertical="center"/>
      <protection locked="0"/>
    </xf>
    <xf numFmtId="0" fontId="18" fillId="2" borderId="153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 textRotation="255"/>
    </xf>
    <xf numFmtId="0" fontId="11" fillId="2" borderId="8" xfId="0" applyFont="1" applyFill="1" applyBorder="1" applyAlignment="1">
      <alignment horizontal="center" vertical="center" textRotation="255"/>
    </xf>
    <xf numFmtId="0" fontId="11" fillId="2" borderId="33" xfId="0" applyFont="1" applyFill="1" applyBorder="1" applyAlignment="1">
      <alignment horizontal="center" vertical="center" textRotation="255"/>
    </xf>
    <xf numFmtId="0" fontId="11" fillId="2" borderId="24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37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textRotation="255"/>
    </xf>
    <xf numFmtId="0" fontId="11" fillId="2" borderId="44" xfId="0" applyFont="1" applyFill="1" applyBorder="1" applyAlignment="1">
      <alignment horizontal="center" vertical="center" textRotation="255"/>
    </xf>
    <xf numFmtId="0" fontId="11" fillId="2" borderId="3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8" fillId="2" borderId="148" xfId="0" applyFont="1" applyFill="1" applyBorder="1" applyAlignment="1" applyProtection="1">
      <alignment horizontal="center" vertical="center"/>
      <protection locked="0"/>
    </xf>
    <xf numFmtId="0" fontId="18" fillId="2" borderId="158" xfId="0" applyFont="1" applyFill="1" applyBorder="1" applyAlignment="1" applyProtection="1">
      <alignment horizontal="center" vertical="center"/>
      <protection locked="0"/>
    </xf>
    <xf numFmtId="0" fontId="11" fillId="2" borderId="74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8" fillId="2" borderId="147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>
      <alignment horizontal="distributed" vertical="center"/>
    </xf>
    <xf numFmtId="0" fontId="11" fillId="2" borderId="21" xfId="0" applyFont="1" applyFill="1" applyBorder="1" applyAlignment="1">
      <alignment horizontal="distributed" vertical="center"/>
    </xf>
    <xf numFmtId="0" fontId="11" fillId="2" borderId="22" xfId="0" applyFont="1" applyFill="1" applyBorder="1" applyAlignment="1">
      <alignment horizontal="distributed" vertical="center"/>
    </xf>
    <xf numFmtId="0" fontId="11" fillId="2" borderId="50" xfId="0" applyFont="1" applyFill="1" applyBorder="1" applyAlignment="1">
      <alignment horizontal="distributed" vertical="center"/>
    </xf>
    <xf numFmtId="0" fontId="11" fillId="2" borderId="17" xfId="0" applyFont="1" applyFill="1" applyBorder="1" applyAlignment="1">
      <alignment horizontal="distributed" vertical="center"/>
    </xf>
    <xf numFmtId="0" fontId="11" fillId="2" borderId="18" xfId="0" applyFont="1" applyFill="1" applyBorder="1" applyAlignment="1">
      <alignment horizontal="distributed" vertical="center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0" fontId="18" fillId="2" borderId="55" xfId="0" applyFont="1" applyFill="1" applyBorder="1" applyAlignment="1" applyProtection="1">
      <alignment horizontal="center" vertical="center"/>
      <protection locked="0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2" borderId="51" xfId="0" applyFont="1" applyFill="1" applyBorder="1" applyAlignment="1" applyProtection="1">
      <alignment horizontal="center" vertical="center"/>
      <protection locked="0"/>
    </xf>
    <xf numFmtId="0" fontId="11" fillId="2" borderId="134" xfId="0" applyFont="1" applyFill="1" applyBorder="1" applyAlignment="1">
      <alignment horizontal="distributed" vertical="center" wrapText="1"/>
    </xf>
    <xf numFmtId="0" fontId="11" fillId="2" borderId="123" xfId="0" applyFont="1" applyFill="1" applyBorder="1" applyAlignment="1">
      <alignment horizontal="distributed" vertical="center"/>
    </xf>
    <xf numFmtId="0" fontId="11" fillId="2" borderId="103" xfId="0" applyFont="1" applyFill="1" applyBorder="1" applyAlignment="1">
      <alignment horizontal="distributed" vertical="center"/>
    </xf>
    <xf numFmtId="0" fontId="11" fillId="2" borderId="154" xfId="0" applyFont="1" applyFill="1" applyBorder="1" applyAlignment="1">
      <alignment horizontal="center" vertical="center"/>
    </xf>
    <xf numFmtId="0" fontId="11" fillId="2" borderId="132" xfId="0" applyFont="1" applyFill="1" applyBorder="1" applyAlignment="1">
      <alignment horizontal="center" vertical="center"/>
    </xf>
    <xf numFmtId="0" fontId="11" fillId="2" borderId="155" xfId="0" applyFont="1" applyFill="1" applyBorder="1" applyAlignment="1">
      <alignment horizontal="center" vertical="center"/>
    </xf>
    <xf numFmtId="177" fontId="18" fillId="2" borderId="156" xfId="0" applyNumberFormat="1" applyFont="1" applyFill="1" applyBorder="1" applyAlignment="1" applyProtection="1">
      <alignment horizontal="center" vertical="center"/>
      <protection locked="0"/>
    </xf>
    <xf numFmtId="177" fontId="18" fillId="2" borderId="132" xfId="0" applyNumberFormat="1" applyFont="1" applyFill="1" applyBorder="1" applyAlignment="1" applyProtection="1">
      <alignment horizontal="center" vertical="center"/>
      <protection locked="0"/>
    </xf>
    <xf numFmtId="177" fontId="18" fillId="2" borderId="157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center" vertical="center"/>
    </xf>
    <xf numFmtId="0" fontId="18" fillId="2" borderId="151" xfId="0" applyFont="1" applyFill="1" applyBorder="1" applyAlignment="1" applyProtection="1">
      <alignment horizontal="center" vertical="center"/>
      <protection locked="0"/>
    </xf>
    <xf numFmtId="0" fontId="18" fillId="2" borderId="149" xfId="0" applyFont="1" applyFill="1" applyBorder="1" applyAlignment="1" applyProtection="1">
      <alignment horizontal="center" vertical="center"/>
      <protection locked="0"/>
    </xf>
    <xf numFmtId="0" fontId="18" fillId="2" borderId="15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distributed" vertical="center"/>
    </xf>
    <xf numFmtId="0" fontId="11" fillId="2" borderId="8" xfId="0" applyFont="1" applyFill="1" applyBorder="1" applyAlignment="1">
      <alignment horizontal="distributed" vertical="center"/>
    </xf>
    <xf numFmtId="0" fontId="11" fillId="2" borderId="9" xfId="0" applyFont="1" applyFill="1" applyBorder="1" applyAlignment="1">
      <alignment horizontal="distributed" vertical="center"/>
    </xf>
    <xf numFmtId="0" fontId="18" fillId="2" borderId="150" xfId="0" applyFont="1" applyFill="1" applyBorder="1" applyAlignment="1" applyProtection="1">
      <alignment horizontal="center" vertical="center"/>
      <protection locked="0"/>
    </xf>
    <xf numFmtId="0" fontId="18" fillId="2" borderId="142" xfId="0" applyFont="1" applyFill="1" applyBorder="1" applyAlignment="1" applyProtection="1">
      <alignment horizontal="center" vertical="center"/>
      <protection locked="0"/>
    </xf>
    <xf numFmtId="0" fontId="18" fillId="2" borderId="145" xfId="0" applyFont="1" applyFill="1" applyBorder="1" applyAlignment="1" applyProtection="1">
      <alignment horizontal="center" vertical="center"/>
      <protection locked="0"/>
    </xf>
    <xf numFmtId="0" fontId="18" fillId="2" borderId="143" xfId="0" applyFont="1" applyFill="1" applyBorder="1" applyAlignment="1" applyProtection="1">
      <alignment horizontal="center" vertical="center"/>
      <protection locked="0"/>
    </xf>
    <xf numFmtId="0" fontId="18" fillId="2" borderId="146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horizontal="center" vertical="center" textRotation="255"/>
    </xf>
    <xf numFmtId="0" fontId="11" fillId="2" borderId="12" xfId="0" applyFont="1" applyFill="1" applyBorder="1" applyAlignment="1">
      <alignment horizontal="center" vertical="center" textRotation="255"/>
    </xf>
    <xf numFmtId="0" fontId="11" fillId="2" borderId="43" xfId="0" applyFont="1" applyFill="1" applyBorder="1" applyAlignment="1">
      <alignment horizontal="center" vertical="center" textRotation="255"/>
    </xf>
    <xf numFmtId="0" fontId="11" fillId="2" borderId="30" xfId="0" applyFont="1" applyFill="1" applyBorder="1" applyAlignment="1">
      <alignment horizontal="center" vertical="center" textRotation="255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8" fillId="2" borderId="141" xfId="0" applyFont="1" applyFill="1" applyBorder="1" applyAlignment="1" applyProtection="1">
      <alignment horizontal="center" vertical="center"/>
      <protection locked="0"/>
    </xf>
    <xf numFmtId="0" fontId="18" fillId="2" borderId="144" xfId="0" applyFont="1" applyFill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4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8" fillId="2" borderId="137" xfId="0" applyFont="1" applyFill="1" applyBorder="1" applyAlignment="1" applyProtection="1">
      <alignment horizontal="center" vertical="center"/>
      <protection locked="0"/>
    </xf>
    <xf numFmtId="0" fontId="18" fillId="2" borderId="138" xfId="0" applyFont="1" applyFill="1" applyBorder="1" applyAlignment="1" applyProtection="1">
      <alignment horizontal="center" vertical="center"/>
      <protection locked="0"/>
    </xf>
    <xf numFmtId="0" fontId="18" fillId="2" borderId="139" xfId="0" applyFont="1" applyFill="1" applyBorder="1" applyAlignment="1" applyProtection="1">
      <alignment horizontal="center" vertical="center"/>
      <protection locked="0"/>
    </xf>
    <xf numFmtId="0" fontId="11" fillId="2" borderId="136" xfId="0" applyFont="1" applyFill="1" applyBorder="1" applyAlignment="1">
      <alignment horizontal="center" vertical="center"/>
    </xf>
    <xf numFmtId="0" fontId="11" fillId="2" borderId="14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35" xfId="0" applyFont="1" applyFill="1" applyBorder="1" applyAlignment="1" applyProtection="1">
      <alignment horizontal="center" vertical="center"/>
      <protection locked="0"/>
    </xf>
    <xf numFmtId="0" fontId="11" fillId="2" borderId="136" xfId="0" applyFont="1" applyFill="1" applyBorder="1" applyAlignment="1" applyProtection="1">
      <alignment horizontal="center" vertical="center"/>
      <protection locked="0"/>
    </xf>
    <xf numFmtId="0" fontId="11" fillId="0" borderId="136" xfId="0" applyFont="1" applyBorder="1" applyAlignment="1" applyProtection="1">
      <alignment horizontal="center" vertical="center"/>
      <protection locked="0"/>
    </xf>
    <xf numFmtId="0" fontId="11" fillId="0" borderId="140" xfId="0" applyFont="1" applyBorder="1" applyAlignment="1" applyProtection="1">
      <alignment horizontal="center" vertical="center"/>
      <protection locked="0"/>
    </xf>
    <xf numFmtId="0" fontId="11" fillId="0" borderId="135" xfId="0" applyFont="1" applyBorder="1" applyAlignment="1" applyProtection="1">
      <alignment horizontal="center" vertical="center"/>
      <protection locked="0"/>
    </xf>
    <xf numFmtId="178" fontId="15" fillId="3" borderId="76" xfId="0" applyNumberFormat="1" applyFont="1" applyFill="1" applyBorder="1" applyAlignment="1" applyProtection="1">
      <alignment horizontal="right" vertical="center"/>
    </xf>
    <xf numFmtId="178" fontId="15" fillId="3" borderId="123" xfId="0" applyNumberFormat="1" applyFont="1" applyFill="1" applyBorder="1" applyAlignment="1" applyProtection="1">
      <alignment horizontal="right" vertical="center"/>
    </xf>
    <xf numFmtId="0" fontId="11" fillId="2" borderId="165" xfId="0" applyFont="1" applyFill="1" applyBorder="1" applyAlignment="1" applyProtection="1">
      <alignment horizontal="center" vertical="center"/>
      <protection locked="0"/>
    </xf>
    <xf numFmtId="0" fontId="11" fillId="2" borderId="166" xfId="0" applyFont="1" applyFill="1" applyBorder="1" applyAlignment="1" applyProtection="1">
      <alignment horizontal="center" vertical="center"/>
      <protection locked="0"/>
    </xf>
    <xf numFmtId="0" fontId="11" fillId="2" borderId="167" xfId="0" applyFont="1" applyFill="1" applyBorder="1" applyAlignment="1" applyProtection="1">
      <alignment horizontal="center" vertical="center"/>
      <protection locked="0"/>
    </xf>
    <xf numFmtId="178" fontId="14" fillId="0" borderId="30" xfId="0" applyNumberFormat="1" applyFont="1" applyFill="1" applyBorder="1" applyAlignment="1">
      <alignment horizontal="right" vertical="center"/>
    </xf>
    <xf numFmtId="178" fontId="14" fillId="3" borderId="30" xfId="0" applyNumberFormat="1" applyFont="1" applyFill="1" applyBorder="1" applyAlignment="1">
      <alignment horizontal="right" vertical="center"/>
    </xf>
    <xf numFmtId="178" fontId="15" fillId="3" borderId="156" xfId="0" applyNumberFormat="1" applyFont="1" applyFill="1" applyBorder="1" applyAlignment="1" applyProtection="1">
      <alignment horizontal="right" vertical="center"/>
    </xf>
    <xf numFmtId="178" fontId="15" fillId="3" borderId="132" xfId="0" applyNumberFormat="1" applyFont="1" applyFill="1" applyBorder="1" applyAlignment="1" applyProtection="1">
      <alignment horizontal="right" vertical="center"/>
    </xf>
    <xf numFmtId="178" fontId="15" fillId="3" borderId="75" xfId="0" applyNumberFormat="1" applyFont="1" applyFill="1" applyBorder="1" applyAlignment="1" applyProtection="1">
      <alignment horizontal="right" vertical="center"/>
    </xf>
    <xf numFmtId="178" fontId="15" fillId="3" borderId="54" xfId="0" applyNumberFormat="1" applyFont="1" applyFill="1" applyBorder="1" applyAlignment="1" applyProtection="1">
      <alignment horizontal="right" vertical="center"/>
    </xf>
    <xf numFmtId="178" fontId="15" fillId="3" borderId="23" xfId="0" applyNumberFormat="1" applyFont="1" applyFill="1" applyBorder="1" applyAlignment="1" applyProtection="1">
      <alignment horizontal="right" vertical="center"/>
    </xf>
    <xf numFmtId="178" fontId="15" fillId="3" borderId="21" xfId="0" applyNumberFormat="1" applyFont="1" applyFill="1" applyBorder="1" applyAlignment="1" applyProtection="1">
      <alignment horizontal="right" vertical="center"/>
    </xf>
    <xf numFmtId="0" fontId="14" fillId="2" borderId="169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1" fillId="3" borderId="27" xfId="0" applyFont="1" applyFill="1" applyBorder="1" applyAlignment="1">
      <alignment horizontal="center" vertical="center" textRotation="255"/>
    </xf>
    <xf numFmtId="0" fontId="11" fillId="3" borderId="1" xfId="0" applyFont="1" applyFill="1" applyBorder="1" applyAlignment="1">
      <alignment horizontal="center" vertical="center" textRotation="255"/>
    </xf>
    <xf numFmtId="0" fontId="11" fillId="3" borderId="44" xfId="0" applyFont="1" applyFill="1" applyBorder="1" applyAlignment="1">
      <alignment horizontal="center" vertical="center" textRotation="255"/>
    </xf>
    <xf numFmtId="178" fontId="15" fillId="3" borderId="74" xfId="0" applyNumberFormat="1" applyFont="1" applyFill="1" applyBorder="1" applyAlignment="1" applyProtection="1">
      <alignment horizontal="right" vertical="center"/>
    </xf>
    <xf numFmtId="178" fontId="15" fillId="3" borderId="78" xfId="0" applyNumberFormat="1" applyFont="1" applyFill="1" applyBorder="1" applyAlignment="1" applyProtection="1">
      <alignment horizontal="right" vertical="center"/>
    </xf>
    <xf numFmtId="0" fontId="11" fillId="2" borderId="162" xfId="0" applyFont="1" applyFill="1" applyBorder="1" applyAlignment="1" applyProtection="1">
      <alignment horizontal="center" vertical="center"/>
      <protection locked="0"/>
    </xf>
    <xf numFmtId="0" fontId="11" fillId="2" borderId="163" xfId="0" applyFont="1" applyFill="1" applyBorder="1" applyAlignment="1" applyProtection="1">
      <alignment horizontal="center" vertical="center"/>
      <protection locked="0"/>
    </xf>
    <xf numFmtId="0" fontId="11" fillId="2" borderId="164" xfId="0" applyFont="1" applyFill="1" applyBorder="1" applyAlignment="1" applyProtection="1">
      <alignment horizontal="center" vertical="center"/>
      <protection locked="0"/>
    </xf>
    <xf numFmtId="178" fontId="14" fillId="0" borderId="12" xfId="0" applyNumberFormat="1" applyFont="1" applyFill="1" applyBorder="1" applyAlignment="1">
      <alignment horizontal="right" vertical="center"/>
    </xf>
    <xf numFmtId="178" fontId="14" fillId="3" borderId="12" xfId="0" applyNumberFormat="1" applyFont="1" applyFill="1" applyBorder="1" applyAlignment="1">
      <alignment horizontal="right" vertical="center"/>
    </xf>
    <xf numFmtId="0" fontId="11" fillId="2" borderId="160" xfId="0" applyFont="1" applyFill="1" applyBorder="1" applyAlignment="1" applyProtection="1">
      <alignment horizontal="left" vertical="center"/>
      <protection locked="0"/>
    </xf>
    <xf numFmtId="0" fontId="11" fillId="2" borderId="161" xfId="0" applyFont="1" applyFill="1" applyBorder="1" applyAlignment="1" applyProtection="1">
      <alignment horizontal="left" vertical="center"/>
      <protection locked="0"/>
    </xf>
    <xf numFmtId="0" fontId="11" fillId="2" borderId="159" xfId="0" applyFont="1" applyFill="1" applyBorder="1" applyAlignment="1" applyProtection="1">
      <alignment horizontal="center" vertical="center"/>
      <protection locked="0"/>
    </xf>
    <xf numFmtId="0" fontId="11" fillId="2" borderId="160" xfId="0" applyFont="1" applyFill="1" applyBorder="1" applyAlignment="1" applyProtection="1">
      <alignment horizontal="center" vertical="center"/>
      <protection locked="0"/>
    </xf>
    <xf numFmtId="0" fontId="11" fillId="2" borderId="148" xfId="0" applyFont="1" applyFill="1" applyBorder="1" applyAlignment="1" applyProtection="1">
      <alignment horizontal="center" vertical="center"/>
      <protection locked="0"/>
    </xf>
    <xf numFmtId="0" fontId="11" fillId="2" borderId="158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77" fontId="11" fillId="2" borderId="7" xfId="0" applyNumberFormat="1" applyFont="1" applyFill="1" applyBorder="1" applyAlignment="1" applyProtection="1">
      <alignment horizontal="center" vertical="center"/>
      <protection locked="0"/>
    </xf>
    <xf numFmtId="177" fontId="11" fillId="2" borderId="8" xfId="0" applyNumberFormat="1" applyFont="1" applyFill="1" applyBorder="1" applyAlignment="1" applyProtection="1">
      <alignment horizontal="center" vertical="center"/>
      <protection locked="0"/>
    </xf>
    <xf numFmtId="177" fontId="11" fillId="2" borderId="33" xfId="0" applyNumberFormat="1" applyFont="1" applyFill="1" applyBorder="1" applyAlignment="1" applyProtection="1">
      <alignment horizontal="center" vertical="center"/>
      <protection locked="0"/>
    </xf>
    <xf numFmtId="0" fontId="11" fillId="2" borderId="76" xfId="0" applyFont="1" applyFill="1" applyBorder="1" applyAlignment="1" applyProtection="1">
      <alignment horizontal="center" vertical="center"/>
      <protection locked="0"/>
    </xf>
    <xf numFmtId="0" fontId="11" fillId="2" borderId="123" xfId="0" applyFont="1" applyFill="1" applyBorder="1" applyAlignment="1" applyProtection="1">
      <alignment horizontal="center" vertical="center"/>
      <protection locked="0"/>
    </xf>
    <xf numFmtId="0" fontId="11" fillId="2" borderId="153" xfId="0" applyFont="1" applyFill="1" applyBorder="1" applyAlignment="1" applyProtection="1">
      <alignment horizontal="center" vertical="center"/>
      <protection locked="0"/>
    </xf>
    <xf numFmtId="0" fontId="11" fillId="2" borderId="147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177" fontId="11" fillId="2" borderId="156" xfId="0" applyNumberFormat="1" applyFont="1" applyFill="1" applyBorder="1" applyAlignment="1" applyProtection="1">
      <alignment horizontal="center" vertical="center"/>
      <protection locked="0"/>
    </xf>
    <xf numFmtId="177" fontId="11" fillId="2" borderId="132" xfId="0" applyNumberFormat="1" applyFont="1" applyFill="1" applyBorder="1" applyAlignment="1" applyProtection="1">
      <alignment horizontal="center" vertical="center"/>
      <protection locked="0"/>
    </xf>
    <xf numFmtId="177" fontId="11" fillId="2" borderId="157" xfId="0" applyNumberFormat="1" applyFont="1" applyFill="1" applyBorder="1" applyAlignment="1" applyProtection="1">
      <alignment horizontal="center" vertical="center"/>
      <protection locked="0"/>
    </xf>
    <xf numFmtId="0" fontId="11" fillId="2" borderId="151" xfId="0" applyFont="1" applyFill="1" applyBorder="1" applyAlignment="1" applyProtection="1">
      <alignment horizontal="center" vertical="center"/>
      <protection locked="0"/>
    </xf>
    <xf numFmtId="0" fontId="11" fillId="2" borderId="149" xfId="0" applyFont="1" applyFill="1" applyBorder="1" applyAlignment="1" applyProtection="1">
      <alignment horizontal="center" vertical="center"/>
      <protection locked="0"/>
    </xf>
    <xf numFmtId="0" fontId="11" fillId="2" borderId="152" xfId="0" applyFont="1" applyFill="1" applyBorder="1" applyAlignment="1" applyProtection="1">
      <alignment horizontal="center" vertical="center"/>
      <protection locked="0"/>
    </xf>
    <xf numFmtId="0" fontId="11" fillId="2" borderId="150" xfId="0" applyFont="1" applyFill="1" applyBorder="1" applyAlignment="1" applyProtection="1">
      <alignment horizontal="center" vertical="center"/>
      <protection locked="0"/>
    </xf>
    <xf numFmtId="0" fontId="11" fillId="2" borderId="142" xfId="0" applyFont="1" applyFill="1" applyBorder="1" applyAlignment="1" applyProtection="1">
      <alignment horizontal="center" vertical="center"/>
      <protection locked="0"/>
    </xf>
    <xf numFmtId="0" fontId="11" fillId="2" borderId="145" xfId="0" applyFont="1" applyFill="1" applyBorder="1" applyAlignment="1" applyProtection="1">
      <alignment horizontal="center" vertical="center"/>
      <protection locked="0"/>
    </xf>
    <xf numFmtId="0" fontId="11" fillId="2" borderId="143" xfId="0" applyFont="1" applyFill="1" applyBorder="1" applyAlignment="1" applyProtection="1">
      <alignment horizontal="center" vertical="center"/>
      <protection locked="0"/>
    </xf>
    <xf numFmtId="0" fontId="11" fillId="2" borderId="146" xfId="0" applyFont="1" applyFill="1" applyBorder="1" applyAlignment="1" applyProtection="1">
      <alignment horizontal="center" vertical="center"/>
      <protection locked="0"/>
    </xf>
    <xf numFmtId="0" fontId="11" fillId="2" borderId="141" xfId="0" applyFont="1" applyFill="1" applyBorder="1" applyAlignment="1" applyProtection="1">
      <alignment horizontal="center" vertical="center"/>
      <protection locked="0"/>
    </xf>
    <xf numFmtId="0" fontId="11" fillId="2" borderId="144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0" fontId="11" fillId="2" borderId="137" xfId="0" applyFont="1" applyFill="1" applyBorder="1" applyAlignment="1" applyProtection="1">
      <alignment horizontal="center" vertical="center"/>
      <protection locked="0"/>
    </xf>
    <xf numFmtId="0" fontId="11" fillId="2" borderId="138" xfId="0" applyFont="1" applyFill="1" applyBorder="1" applyAlignment="1" applyProtection="1">
      <alignment horizontal="center" vertical="center"/>
      <protection locked="0"/>
    </xf>
    <xf numFmtId="0" fontId="11" fillId="2" borderId="139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 vertical="center" textRotation="255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176" fontId="3" fillId="0" borderId="48" xfId="0" applyNumberFormat="1" applyFont="1" applyBorder="1" applyAlignment="1" applyProtection="1">
      <alignment horizontal="center" vertical="center"/>
      <protection locked="0"/>
    </xf>
    <xf numFmtId="176" fontId="3" fillId="0" borderId="49" xfId="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176" fontId="3" fillId="0" borderId="40" xfId="0" applyNumberFormat="1" applyFont="1" applyBorder="1" applyAlignment="1" applyProtection="1">
      <alignment horizontal="center" vertical="center"/>
      <protection locked="0"/>
    </xf>
    <xf numFmtId="176" fontId="3" fillId="0" borderId="41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20" fontId="1" fillId="0" borderId="48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20" fontId="1" fillId="0" borderId="4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1" fillId="0" borderId="48" xfId="0" applyNumberFormat="1" applyFont="1" applyBorder="1" applyAlignment="1">
      <alignment horizontal="center" vertical="center"/>
    </xf>
    <xf numFmtId="176" fontId="1" fillId="0" borderId="49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0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20" fontId="1" fillId="0" borderId="41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74" xfId="0" applyFont="1" applyBorder="1" applyAlignment="1">
      <alignment horizontal="center" vertical="center" textRotation="255"/>
    </xf>
    <xf numFmtId="0" fontId="1" fillId="0" borderId="75" xfId="0" applyFont="1" applyBorder="1" applyAlignment="1">
      <alignment horizontal="center" vertical="center" textRotation="255"/>
    </xf>
    <xf numFmtId="0" fontId="1" fillId="0" borderId="76" xfId="0" applyFont="1" applyBorder="1" applyAlignment="1">
      <alignment horizontal="center" vertical="center" textRotation="255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75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horizontal="left" vertical="center"/>
      <protection locked="0"/>
    </xf>
    <xf numFmtId="0" fontId="0" fillId="0" borderId="78" xfId="0" applyFont="1" applyBorder="1" applyAlignment="1" applyProtection="1">
      <alignment horizontal="left" vertical="center"/>
      <protection locked="0"/>
    </xf>
    <xf numFmtId="0" fontId="0" fillId="0" borderId="79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176" fontId="3" fillId="0" borderId="81" xfId="0" applyNumberFormat="1" applyFont="1" applyBorder="1" applyAlignment="1" applyProtection="1">
      <alignment horizontal="center" vertical="center"/>
      <protection locked="0"/>
    </xf>
    <xf numFmtId="176" fontId="3" fillId="0" borderId="82" xfId="0" applyNumberFormat="1" applyFont="1" applyBorder="1" applyAlignment="1" applyProtection="1">
      <alignment horizontal="center" vertical="center"/>
      <protection locked="0"/>
    </xf>
    <xf numFmtId="49" fontId="3" fillId="0" borderId="82" xfId="0" applyNumberFormat="1" applyFont="1" applyBorder="1" applyAlignment="1" applyProtection="1">
      <alignment horizontal="center" vertical="center"/>
      <protection locked="0"/>
    </xf>
    <xf numFmtId="49" fontId="3" fillId="0" borderId="83" xfId="0" applyNumberFormat="1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 locked="0"/>
    </xf>
    <xf numFmtId="49" fontId="3" fillId="0" borderId="88" xfId="0" applyNumberFormat="1" applyFont="1" applyBorder="1" applyAlignment="1" applyProtection="1">
      <alignment horizontal="center" vertical="center"/>
      <protection locked="0"/>
    </xf>
    <xf numFmtId="49" fontId="3" fillId="0" borderId="89" xfId="0" applyNumberFormat="1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123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left" vertical="center"/>
      <protection locked="0"/>
    </xf>
    <xf numFmtId="0" fontId="0" fillId="0" borderId="84" xfId="0" applyFont="1" applyBorder="1" applyAlignment="1" applyProtection="1">
      <alignment horizontal="left" vertical="center"/>
      <protection locked="0"/>
    </xf>
    <xf numFmtId="0" fontId="0" fillId="0" borderId="86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" fillId="0" borderId="88" xfId="0" applyFont="1" applyBorder="1" applyAlignment="1">
      <alignment horizontal="right" vertical="center"/>
    </xf>
    <xf numFmtId="0" fontId="1" fillId="0" borderId="89" xfId="0" applyFont="1" applyBorder="1" applyAlignment="1">
      <alignment horizontal="right" vertical="center"/>
    </xf>
    <xf numFmtId="0" fontId="1" fillId="0" borderId="90" xfId="0" applyFont="1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76" fontId="3" fillId="0" borderId="82" xfId="0" applyNumberFormat="1" applyFont="1" applyBorder="1" applyAlignment="1">
      <alignment horizontal="center" vertical="center"/>
    </xf>
    <xf numFmtId="176" fontId="3" fillId="0" borderId="83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>
      <alignment horizontal="center" vertical="center" textRotation="255"/>
    </xf>
    <xf numFmtId="0" fontId="1" fillId="0" borderId="82" xfId="0" applyFont="1" applyBorder="1" applyAlignment="1">
      <alignment horizontal="center" vertical="center" textRotation="255"/>
    </xf>
    <xf numFmtId="0" fontId="1" fillId="0" borderId="83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3" fillId="0" borderId="134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1" fillId="0" borderId="7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176" fontId="3" fillId="0" borderId="126" xfId="0" applyNumberFormat="1" applyFont="1" applyBorder="1" applyAlignment="1" applyProtection="1">
      <alignment horizontal="center" vertical="center"/>
      <protection locked="0"/>
    </xf>
    <xf numFmtId="176" fontId="3" fillId="0" borderId="89" xfId="0" applyNumberFormat="1" applyFont="1" applyBorder="1" applyAlignment="1" applyProtection="1">
      <alignment horizontal="center" vertical="center"/>
      <protection locked="0"/>
    </xf>
    <xf numFmtId="176" fontId="3" fillId="0" borderId="90" xfId="0" applyNumberFormat="1" applyFont="1" applyBorder="1" applyAlignment="1" applyProtection="1">
      <alignment horizontal="center" vertical="center"/>
      <protection locked="0"/>
    </xf>
    <xf numFmtId="176" fontId="3" fillId="0" borderId="88" xfId="0" applyNumberFormat="1" applyFont="1" applyBorder="1" applyAlignment="1" applyProtection="1">
      <alignment horizontal="center" vertical="center"/>
      <protection locked="0"/>
    </xf>
    <xf numFmtId="49" fontId="3" fillId="0" borderId="128" xfId="0" applyNumberFormat="1" applyFont="1" applyBorder="1" applyAlignment="1" applyProtection="1">
      <alignment horizontal="center" vertical="center"/>
      <protection locked="0"/>
    </xf>
    <xf numFmtId="49" fontId="3" fillId="0" borderId="127" xfId="0" applyNumberFormat="1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176" fontId="3" fillId="0" borderId="52" xfId="0" applyNumberFormat="1" applyFont="1" applyBorder="1" applyAlignment="1" applyProtection="1">
      <alignment horizontal="center" vertical="center"/>
      <protection locked="0"/>
    </xf>
    <xf numFmtId="176" fontId="3" fillId="0" borderId="54" xfId="0" applyNumberFormat="1" applyFont="1" applyBorder="1" applyAlignment="1" applyProtection="1">
      <alignment horizontal="center" vertical="center"/>
      <protection locked="0"/>
    </xf>
    <xf numFmtId="176" fontId="3" fillId="0" borderId="80" xfId="0" applyNumberFormat="1" applyFont="1" applyBorder="1" applyAlignment="1" applyProtection="1">
      <alignment horizontal="center" vertical="center"/>
      <protection locked="0"/>
    </xf>
    <xf numFmtId="176" fontId="3" fillId="0" borderId="75" xfId="0" applyNumberFormat="1" applyFont="1" applyBorder="1" applyAlignment="1" applyProtection="1">
      <alignment horizontal="center" vertical="center"/>
      <protection locked="0"/>
    </xf>
    <xf numFmtId="49" fontId="3" fillId="0" borderId="90" xfId="0" applyNumberFormat="1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49" fontId="3" fillId="0" borderId="80" xfId="0" applyNumberFormat="1" applyFont="1" applyBorder="1" applyAlignment="1" applyProtection="1">
      <alignment horizontal="center" vertical="center"/>
      <protection locked="0"/>
    </xf>
    <xf numFmtId="49" fontId="3" fillId="0" borderId="116" xfId="0" applyNumberFormat="1" applyFont="1" applyBorder="1" applyAlignment="1" applyProtection="1">
      <alignment horizontal="center" vertical="center"/>
      <protection locked="0"/>
    </xf>
    <xf numFmtId="49" fontId="3" fillId="0" borderId="117" xfId="0" applyNumberFormat="1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3" fillId="0" borderId="84" xfId="0" applyNumberFormat="1" applyFont="1" applyBorder="1" applyAlignment="1" applyProtection="1">
      <alignment horizontal="center" vertical="center"/>
      <protection locked="0"/>
    </xf>
    <xf numFmtId="49" fontId="3" fillId="0" borderId="85" xfId="0" applyNumberFormat="1" applyFont="1" applyBorder="1" applyAlignment="1" applyProtection="1">
      <alignment horizontal="center" vertical="center"/>
      <protection locked="0"/>
    </xf>
    <xf numFmtId="0" fontId="1" fillId="0" borderId="125" xfId="0" applyFont="1" applyBorder="1" applyAlignment="1" applyProtection="1">
      <alignment horizontal="center" vertical="center"/>
      <protection locked="0"/>
    </xf>
    <xf numFmtId="0" fontId="1" fillId="0" borderId="12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21" xfId="0" applyFont="1" applyBorder="1" applyAlignment="1" applyProtection="1">
      <alignment horizontal="center" vertical="center"/>
      <protection locked="0"/>
    </xf>
    <xf numFmtId="0" fontId="1" fillId="0" borderId="129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49" fontId="3" fillId="0" borderId="118" xfId="0" applyNumberFormat="1" applyFont="1" applyBorder="1" applyAlignment="1" applyProtection="1">
      <alignment horizontal="center" vertical="center"/>
      <protection locked="0"/>
    </xf>
    <xf numFmtId="49" fontId="3" fillId="0" borderId="119" xfId="0" applyNumberFormat="1" applyFont="1" applyBorder="1" applyAlignment="1" applyProtection="1">
      <alignment horizontal="center" vertical="center"/>
      <protection locked="0"/>
    </xf>
    <xf numFmtId="0" fontId="1" fillId="0" borderId="9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76" fontId="3" fillId="0" borderId="87" xfId="0" applyNumberFormat="1" applyFont="1" applyBorder="1" applyAlignment="1" applyProtection="1">
      <alignment horizontal="center" vertical="center"/>
      <protection locked="0"/>
    </xf>
    <xf numFmtId="176" fontId="3" fillId="0" borderId="84" xfId="0" applyNumberFormat="1" applyFont="1" applyBorder="1" applyAlignment="1" applyProtection="1">
      <alignment horizontal="center" vertical="center"/>
      <protection locked="0"/>
    </xf>
    <xf numFmtId="176" fontId="3" fillId="0" borderId="85" xfId="0" applyNumberFormat="1" applyFont="1" applyBorder="1" applyAlignment="1" applyProtection="1">
      <alignment horizontal="center" vertical="center"/>
      <protection locked="0"/>
    </xf>
    <xf numFmtId="176" fontId="3" fillId="0" borderId="83" xfId="0" applyNumberFormat="1" applyFont="1" applyBorder="1" applyAlignment="1" applyProtection="1">
      <alignment horizontal="center" vertical="center"/>
      <protection locked="0"/>
    </xf>
    <xf numFmtId="0" fontId="3" fillId="0" borderId="128" xfId="0" applyFont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124" xfId="0" applyFont="1" applyBorder="1" applyAlignment="1" applyProtection="1">
      <alignment horizontal="center" vertical="center"/>
      <protection locked="0"/>
    </xf>
    <xf numFmtId="0" fontId="1" fillId="0" borderId="122" xfId="0" applyFont="1" applyBorder="1" applyAlignment="1" applyProtection="1">
      <alignment horizontal="center" vertical="center"/>
      <protection locked="0"/>
    </xf>
    <xf numFmtId="0" fontId="3" fillId="0" borderId="11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49" fontId="3" fillId="0" borderId="128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127" xfId="0" applyNumberFormat="1" applyFont="1" applyBorder="1" applyAlignment="1">
      <alignment horizontal="center" vertical="center"/>
    </xf>
    <xf numFmtId="49" fontId="3" fillId="0" borderId="116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0" fontId="3" fillId="0" borderId="88" xfId="0" applyNumberFormat="1" applyFont="1" applyBorder="1" applyAlignment="1">
      <alignment horizontal="center" vertical="center"/>
    </xf>
    <xf numFmtId="20" fontId="3" fillId="0" borderId="126" xfId="0" applyNumberFormat="1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20" fontId="3" fillId="0" borderId="52" xfId="0" applyNumberFormat="1" applyFont="1" applyBorder="1" applyAlignment="1">
      <alignment horizontal="center" vertical="center"/>
    </xf>
    <xf numFmtId="20" fontId="3" fillId="0" borderId="75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3" fillId="0" borderId="118" xfId="0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119" xfId="0" applyNumberFormat="1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</cellXfs>
  <cellStyles count="2">
    <cellStyle name="標準" xfId="0" builtinId="0"/>
    <cellStyle name="標準_youshiki22" xfId="1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123825</xdr:colOff>
      <xdr:row>41</xdr:row>
      <xdr:rowOff>0</xdr:rowOff>
    </xdr:from>
    <xdr:to>
      <xdr:col>50</xdr:col>
      <xdr:colOff>19050</xdr:colOff>
      <xdr:row>49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8801100"/>
          <a:ext cx="362902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123825</xdr:colOff>
      <xdr:row>41</xdr:row>
      <xdr:rowOff>0</xdr:rowOff>
    </xdr:from>
    <xdr:to>
      <xdr:col>50</xdr:col>
      <xdr:colOff>19050</xdr:colOff>
      <xdr:row>49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8801100"/>
          <a:ext cx="362902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58</xdr:col>
      <xdr:colOff>19050</xdr:colOff>
      <xdr:row>2</xdr:row>
      <xdr:rowOff>47625</xdr:rowOff>
    </xdr:from>
    <xdr:to>
      <xdr:col>64</xdr:col>
      <xdr:colOff>323850</xdr:colOff>
      <xdr:row>5</xdr:row>
      <xdr:rowOff>123825</xdr:rowOff>
    </xdr:to>
    <xdr:sp macro="" textlink="">
      <xdr:nvSpPr>
        <xdr:cNvPr id="3" name="角丸四角形吹き出し 2"/>
        <xdr:cNvSpPr/>
      </xdr:nvSpPr>
      <xdr:spPr>
        <a:xfrm>
          <a:off x="7400925" y="457200"/>
          <a:ext cx="2676525" cy="771525"/>
        </a:xfrm>
        <a:prstGeom prst="wedgeRoundRectCallout">
          <a:avLst>
            <a:gd name="adj1" fmla="val -87794"/>
            <a:gd name="adj2" fmla="val 51390"/>
            <a:gd name="adj3" fmla="val 16667"/>
          </a:avLst>
        </a:prstGeom>
        <a:solidFill>
          <a:schemeClr val="bg1">
            <a:alpha val="7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請求月の当月最終日および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翌月１日～１０日までの日付</a:t>
          </a:r>
          <a:endParaRPr kumimoji="1" lang="en-US" altLang="ja-JP" sz="1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60</xdr:col>
      <xdr:colOff>95250</xdr:colOff>
      <xdr:row>5</xdr:row>
      <xdr:rowOff>266700</xdr:rowOff>
    </xdr:from>
    <xdr:to>
      <xdr:col>65</xdr:col>
      <xdr:colOff>628650</xdr:colOff>
      <xdr:row>19</xdr:row>
      <xdr:rowOff>19050</xdr:rowOff>
    </xdr:to>
    <xdr:sp macro="" textlink="">
      <xdr:nvSpPr>
        <xdr:cNvPr id="4" name="角丸四角形吹き出し 3"/>
        <xdr:cNvSpPr/>
      </xdr:nvSpPr>
      <xdr:spPr>
        <a:xfrm>
          <a:off x="7686675" y="1371600"/>
          <a:ext cx="3381375" cy="2371725"/>
        </a:xfrm>
        <a:prstGeom prst="wedgeRoundRectCallout">
          <a:avLst>
            <a:gd name="adj1" fmla="val -87117"/>
            <a:gd name="adj2" fmla="val 32733"/>
            <a:gd name="adj3" fmla="val 16667"/>
          </a:avLst>
        </a:prstGeom>
        <a:solidFill>
          <a:schemeClr val="bg1">
            <a:alpha val="7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名称に関して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債権者登録と同じ名称をお願いします。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（例）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★医療法人〇〇会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★支店</a:t>
          </a:r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支所名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★株式会社〇〇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有限会社〇〇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合同会社〇〇　等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endParaRPr kumimoji="1" lang="ja-JP" altLang="en-US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59</xdr:col>
      <xdr:colOff>38100</xdr:colOff>
      <xdr:row>30</xdr:row>
      <xdr:rowOff>161926</xdr:rowOff>
    </xdr:from>
    <xdr:to>
      <xdr:col>65</xdr:col>
      <xdr:colOff>523875</xdr:colOff>
      <xdr:row>40</xdr:row>
      <xdr:rowOff>247650</xdr:rowOff>
    </xdr:to>
    <xdr:sp macro="" textlink="">
      <xdr:nvSpPr>
        <xdr:cNvPr id="5" name="角丸四角形 4"/>
        <xdr:cNvSpPr/>
      </xdr:nvSpPr>
      <xdr:spPr>
        <a:xfrm>
          <a:off x="7524750" y="6238876"/>
          <a:ext cx="3438525" cy="2505074"/>
        </a:xfrm>
        <a:prstGeom prst="roundRect">
          <a:avLst/>
        </a:prstGeom>
        <a:solidFill>
          <a:schemeClr val="lt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原本は、要入力の箇所を有色にしてあります。</a:t>
          </a:r>
          <a:endParaRPr kumimoji="1" lang="en-US" altLang="ja-JP" sz="140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有色以外の箇所は基本的に入力・修正等が不要なので、追加・削除・フォント変え等書式変更をしないようお願いいたします。</a:t>
          </a:r>
          <a:endParaRPr kumimoji="1" lang="en-US" altLang="ja-JP" sz="140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40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40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114300</xdr:colOff>
      <xdr:row>23</xdr:row>
      <xdr:rowOff>209550</xdr:rowOff>
    </xdr:from>
    <xdr:to>
      <xdr:col>35</xdr:col>
      <xdr:colOff>19050</xdr:colOff>
      <xdr:row>26</xdr:row>
      <xdr:rowOff>123825</xdr:rowOff>
    </xdr:to>
    <xdr:sp macro="" textlink="">
      <xdr:nvSpPr>
        <xdr:cNvPr id="6" name="角丸四角形吹き出し 5"/>
        <xdr:cNvSpPr/>
      </xdr:nvSpPr>
      <xdr:spPr>
        <a:xfrm>
          <a:off x="1419225" y="4619625"/>
          <a:ext cx="3371850" cy="657225"/>
        </a:xfrm>
        <a:prstGeom prst="wedgeRoundRectCallout">
          <a:avLst>
            <a:gd name="adj1" fmla="val -11939"/>
            <a:gd name="adj2" fmla="val 220492"/>
            <a:gd name="adj3" fmla="val 16667"/>
          </a:avLst>
        </a:prstGeom>
        <a:solidFill>
          <a:schemeClr val="bg1">
            <a:alpha val="7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手書きの場合は、必ず頭に￥を記入してください。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57150</xdr:colOff>
      <xdr:row>28</xdr:row>
      <xdr:rowOff>104775</xdr:rowOff>
    </xdr:from>
    <xdr:to>
      <xdr:col>48</xdr:col>
      <xdr:colOff>66674</xdr:colOff>
      <xdr:row>31</xdr:row>
      <xdr:rowOff>381000</xdr:rowOff>
    </xdr:to>
    <xdr:sp macro="" textlink="">
      <xdr:nvSpPr>
        <xdr:cNvPr id="7" name="角丸四角形 6"/>
        <xdr:cNvSpPr/>
      </xdr:nvSpPr>
      <xdr:spPr>
        <a:xfrm>
          <a:off x="2828925" y="5657850"/>
          <a:ext cx="3743324" cy="971550"/>
        </a:xfrm>
        <a:prstGeom prst="roundRect">
          <a:avLst/>
        </a:prstGeom>
        <a:solidFill>
          <a:srgbClr val="FFCCCC">
            <a:alpha val="53000"/>
          </a:srgb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XCL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版＞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自動計算により入力不要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￥マーク含む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190500</xdr:colOff>
      <xdr:row>31</xdr:row>
      <xdr:rowOff>257175</xdr:rowOff>
    </xdr:from>
    <xdr:to>
      <xdr:col>13</xdr:col>
      <xdr:colOff>9525</xdr:colOff>
      <xdr:row>34</xdr:row>
      <xdr:rowOff>76200</xdr:rowOff>
    </xdr:to>
    <xdr:sp macro="" textlink="">
      <xdr:nvSpPr>
        <xdr:cNvPr id="8" name="角丸四角形吹き出し 7"/>
        <xdr:cNvSpPr/>
      </xdr:nvSpPr>
      <xdr:spPr>
        <a:xfrm>
          <a:off x="190500" y="6505575"/>
          <a:ext cx="1657350" cy="657225"/>
        </a:xfrm>
        <a:prstGeom prst="wedgeRoundRectCallout">
          <a:avLst>
            <a:gd name="adj1" fmla="val 7452"/>
            <a:gd name="adj2" fmla="val 105215"/>
            <a:gd name="adj3" fmla="val 16667"/>
          </a:avLst>
        </a:prstGeom>
        <a:solidFill>
          <a:schemeClr val="lt1">
            <a:alpha val="7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</a:t>
          </a:r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XCL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版＞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事業はタブで選べるようになっています。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38</xdr:col>
      <xdr:colOff>0</xdr:colOff>
      <xdr:row>37</xdr:row>
      <xdr:rowOff>323851</xdr:rowOff>
    </xdr:to>
    <xdr:sp macro="" textlink="">
      <xdr:nvSpPr>
        <xdr:cNvPr id="9" name="角丸四角形 8"/>
        <xdr:cNvSpPr/>
      </xdr:nvSpPr>
      <xdr:spPr>
        <a:xfrm>
          <a:off x="3571875" y="7467600"/>
          <a:ext cx="1600200" cy="666751"/>
        </a:xfrm>
        <a:prstGeom prst="roundRect">
          <a:avLst/>
        </a:prstGeom>
        <a:solidFill>
          <a:srgbClr val="FFCCCC">
            <a:alpha val="45000"/>
          </a:srgb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</a:t>
          </a:r>
          <a:r>
            <a:rPr kumimoji="1" lang="en-US" altLang="ja-JP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XCL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版＞</a:t>
          </a:r>
          <a:r>
            <a:rPr kumimoji="1" lang="en-US" altLang="ja-JP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自動計算により入力不要</a:t>
          </a:r>
          <a:endParaRPr kumimoji="1" lang="ja-JP" altLang="en-US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50</xdr:col>
      <xdr:colOff>66675</xdr:colOff>
      <xdr:row>41</xdr:row>
      <xdr:rowOff>57150</xdr:rowOff>
    </xdr:to>
    <xdr:sp macro="" textlink="">
      <xdr:nvSpPr>
        <xdr:cNvPr id="10" name="角丸四角形 9"/>
        <xdr:cNvSpPr/>
      </xdr:nvSpPr>
      <xdr:spPr>
        <a:xfrm>
          <a:off x="1971675" y="8153400"/>
          <a:ext cx="4867275" cy="704850"/>
        </a:xfrm>
        <a:prstGeom prst="roundRect">
          <a:avLst/>
        </a:prstGeom>
        <a:solidFill>
          <a:srgbClr val="FFCCCC">
            <a:alpha val="45000"/>
          </a:srgb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＜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XCL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版＞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自動計算により入力不要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87314</xdr:colOff>
      <xdr:row>7</xdr:row>
      <xdr:rowOff>7938</xdr:rowOff>
    </xdr:from>
    <xdr:to>
      <xdr:col>105</xdr:col>
      <xdr:colOff>23814</xdr:colOff>
      <xdr:row>10</xdr:row>
      <xdr:rowOff>150813</xdr:rowOff>
    </xdr:to>
    <xdr:sp macro="" textlink="">
      <xdr:nvSpPr>
        <xdr:cNvPr id="2" name="角丸四角形吹き出し 1"/>
        <xdr:cNvSpPr/>
      </xdr:nvSpPr>
      <xdr:spPr>
        <a:xfrm>
          <a:off x="8154989" y="1179513"/>
          <a:ext cx="2032000" cy="714375"/>
        </a:xfrm>
        <a:prstGeom prst="wedgeRoundRectCallout">
          <a:avLst>
            <a:gd name="adj1" fmla="val -88387"/>
            <a:gd name="adj2" fmla="val 109167"/>
            <a:gd name="adj3" fmla="val 16667"/>
          </a:avLst>
        </a:prstGeom>
        <a:solidFill>
          <a:schemeClr val="bg1">
            <a:alpha val="7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請求書と同じ番号</a:t>
          </a:r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名称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15874</xdr:colOff>
      <xdr:row>30</xdr:row>
      <xdr:rowOff>63500</xdr:rowOff>
    </xdr:from>
    <xdr:to>
      <xdr:col>36</xdr:col>
      <xdr:colOff>25399</xdr:colOff>
      <xdr:row>32</xdr:row>
      <xdr:rowOff>174625</xdr:rowOff>
    </xdr:to>
    <xdr:sp macro="" textlink="">
      <xdr:nvSpPr>
        <xdr:cNvPr id="3" name="角丸四角形吹き出し 2"/>
        <xdr:cNvSpPr/>
      </xdr:nvSpPr>
      <xdr:spPr>
        <a:xfrm>
          <a:off x="939799" y="5721350"/>
          <a:ext cx="2676525" cy="530225"/>
        </a:xfrm>
        <a:prstGeom prst="wedgeRoundRectCallout">
          <a:avLst>
            <a:gd name="adj1" fmla="val -11875"/>
            <a:gd name="adj2" fmla="val -152057"/>
            <a:gd name="adj3" fmla="val 16667"/>
          </a:avLst>
        </a:prstGeom>
        <a:solidFill>
          <a:schemeClr val="bg1">
            <a:alpha val="7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区分・時間帯・時間単位を記入してください。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45</xdr:col>
      <xdr:colOff>71438</xdr:colOff>
      <xdr:row>23</xdr:row>
      <xdr:rowOff>55562</xdr:rowOff>
    </xdr:from>
    <xdr:to>
      <xdr:col>50</xdr:col>
      <xdr:colOff>15875</xdr:colOff>
      <xdr:row>28</xdr:row>
      <xdr:rowOff>71437</xdr:rowOff>
    </xdr:to>
    <xdr:sp macro="" textlink="">
      <xdr:nvSpPr>
        <xdr:cNvPr id="4" name="円/楕円 3"/>
        <xdr:cNvSpPr/>
      </xdr:nvSpPr>
      <xdr:spPr>
        <a:xfrm>
          <a:off x="4519613" y="4360862"/>
          <a:ext cx="420687" cy="949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0</xdr:colOff>
      <xdr:row>22</xdr:row>
      <xdr:rowOff>1</xdr:rowOff>
    </xdr:from>
    <xdr:to>
      <xdr:col>111</xdr:col>
      <xdr:colOff>9525</xdr:colOff>
      <xdr:row>28</xdr:row>
      <xdr:rowOff>39688</xdr:rowOff>
    </xdr:to>
    <xdr:sp macro="" textlink="">
      <xdr:nvSpPr>
        <xdr:cNvPr id="5" name="角丸四角形吹き出し 4"/>
        <xdr:cNvSpPr/>
      </xdr:nvSpPr>
      <xdr:spPr>
        <a:xfrm>
          <a:off x="8067675" y="4095751"/>
          <a:ext cx="2676525" cy="1182687"/>
        </a:xfrm>
        <a:prstGeom prst="wedgeRoundRectCallout">
          <a:avLst>
            <a:gd name="adj1" fmla="val -126347"/>
            <a:gd name="adj2" fmla="val -9529"/>
            <a:gd name="adj3" fmla="val 16667"/>
          </a:avLst>
        </a:prstGeom>
        <a:solidFill>
          <a:schemeClr val="bg1">
            <a:alpha val="7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サービス単位数は単位数と回数を入れることによって、自動的に反映されます。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単位数及び回数の間違いには注意してください。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69</xdr:col>
      <xdr:colOff>39687</xdr:colOff>
      <xdr:row>34</xdr:row>
      <xdr:rowOff>7937</xdr:rowOff>
    </xdr:from>
    <xdr:to>
      <xdr:col>75</xdr:col>
      <xdr:colOff>39687</xdr:colOff>
      <xdr:row>43</xdr:row>
      <xdr:rowOff>134937</xdr:rowOff>
    </xdr:to>
    <xdr:sp macro="" textlink="">
      <xdr:nvSpPr>
        <xdr:cNvPr id="6" name="右中かっこ 5"/>
        <xdr:cNvSpPr/>
      </xdr:nvSpPr>
      <xdr:spPr>
        <a:xfrm>
          <a:off x="6773862" y="6503987"/>
          <a:ext cx="571500" cy="2222500"/>
        </a:xfrm>
        <a:prstGeom prst="righ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79376</xdr:colOff>
      <xdr:row>36</xdr:row>
      <xdr:rowOff>23813</xdr:rowOff>
    </xdr:from>
    <xdr:to>
      <xdr:col>116</xdr:col>
      <xdr:colOff>55564</xdr:colOff>
      <xdr:row>41</xdr:row>
      <xdr:rowOff>119063</xdr:rowOff>
    </xdr:to>
    <xdr:sp macro="" textlink="">
      <xdr:nvSpPr>
        <xdr:cNvPr id="7" name="角丸四角形 6"/>
        <xdr:cNvSpPr/>
      </xdr:nvSpPr>
      <xdr:spPr>
        <a:xfrm>
          <a:off x="7861301" y="6881813"/>
          <a:ext cx="3405188" cy="1333500"/>
        </a:xfrm>
        <a:prstGeom prst="roundRect">
          <a:avLst/>
        </a:prstGeom>
        <a:solidFill>
          <a:schemeClr val="lt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endParaRPr kumimoji="1" lang="en-US" altLang="ja-JP" sz="140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全て自動計算にて反映されるようになっています。設定変更・追加等しないようにお願いします。</a:t>
          </a:r>
          <a:endParaRPr kumimoji="1" lang="en-US" altLang="ja-JP" sz="140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40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40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400" b="1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182562</xdr:colOff>
      <xdr:row>1</xdr:row>
      <xdr:rowOff>47626</xdr:rowOff>
    </xdr:from>
    <xdr:to>
      <xdr:col>25</xdr:col>
      <xdr:colOff>15874</xdr:colOff>
      <xdr:row>7</xdr:row>
      <xdr:rowOff>166688</xdr:rowOff>
    </xdr:to>
    <xdr:sp macro="" textlink="">
      <xdr:nvSpPr>
        <xdr:cNvPr id="8" name="角丸四角形吹き出し 7"/>
        <xdr:cNvSpPr/>
      </xdr:nvSpPr>
      <xdr:spPr>
        <a:xfrm flipH="1">
          <a:off x="182562" y="257176"/>
          <a:ext cx="2376487" cy="1081087"/>
        </a:xfrm>
        <a:prstGeom prst="wedgeRoundRectCallout">
          <a:avLst>
            <a:gd name="adj1" fmla="val -79001"/>
            <a:gd name="adj2" fmla="val -9941"/>
            <a:gd name="adj3" fmla="val 16667"/>
          </a:avLst>
        </a:prstGeom>
        <a:solidFill>
          <a:schemeClr val="bg1">
            <a:alpha val="7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タブで請求事業を選択可能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→日中一時支援事業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→移動支援事業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→地域活動支援センター</a:t>
          </a:r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型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41</xdr:col>
      <xdr:colOff>47625</xdr:colOff>
      <xdr:row>23</xdr:row>
      <xdr:rowOff>55563</xdr:rowOff>
    </xdr:from>
    <xdr:to>
      <xdr:col>45</xdr:col>
      <xdr:colOff>87312</xdr:colOff>
      <xdr:row>28</xdr:row>
      <xdr:rowOff>87313</xdr:rowOff>
    </xdr:to>
    <xdr:sp macro="" textlink="">
      <xdr:nvSpPr>
        <xdr:cNvPr id="9" name="円/楕円 9"/>
        <xdr:cNvSpPr/>
      </xdr:nvSpPr>
      <xdr:spPr>
        <a:xfrm>
          <a:off x="4114800" y="4360863"/>
          <a:ext cx="420687" cy="9652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85</xdr:col>
      <xdr:colOff>7938</xdr:colOff>
      <xdr:row>14</xdr:row>
      <xdr:rowOff>0</xdr:rowOff>
    </xdr:from>
    <xdr:to>
      <xdr:col>103</xdr:col>
      <xdr:colOff>15876</xdr:colOff>
      <xdr:row>20</xdr:row>
      <xdr:rowOff>39687</xdr:rowOff>
    </xdr:to>
    <xdr:sp macro="" textlink="">
      <xdr:nvSpPr>
        <xdr:cNvPr id="10" name="角丸四角形吹き出し 9"/>
        <xdr:cNvSpPr/>
      </xdr:nvSpPr>
      <xdr:spPr>
        <a:xfrm>
          <a:off x="8266113" y="2581275"/>
          <a:ext cx="1722438" cy="1363662"/>
        </a:xfrm>
        <a:prstGeom prst="wedgeRoundRectCallout">
          <a:avLst>
            <a:gd name="adj1" fmla="val -104775"/>
            <a:gd name="adj2" fmla="val 22635"/>
            <a:gd name="adj3" fmla="val 16667"/>
          </a:avLst>
        </a:prstGeom>
        <a:solidFill>
          <a:schemeClr val="bg1">
            <a:alpha val="7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下の請求額自動計算に関わりますので、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管理結果及び管理結果額の間違い</a:t>
          </a:r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消し忘れには注意してください。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55</xdr:col>
      <xdr:colOff>79375</xdr:colOff>
      <xdr:row>17</xdr:row>
      <xdr:rowOff>39689</xdr:rowOff>
    </xdr:from>
    <xdr:to>
      <xdr:col>60</xdr:col>
      <xdr:colOff>23812</xdr:colOff>
      <xdr:row>19</xdr:row>
      <xdr:rowOff>71438</xdr:rowOff>
    </xdr:to>
    <xdr:sp macro="" textlink="">
      <xdr:nvSpPr>
        <xdr:cNvPr id="11" name="円/楕円 14"/>
        <xdr:cNvSpPr/>
      </xdr:nvSpPr>
      <xdr:spPr>
        <a:xfrm>
          <a:off x="5480050" y="3363914"/>
          <a:ext cx="420687" cy="37464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95250</xdr:colOff>
      <xdr:row>5</xdr:row>
      <xdr:rowOff>0</xdr:rowOff>
    </xdr:from>
    <xdr:to>
      <xdr:col>45</xdr:col>
      <xdr:colOff>114300</xdr:colOff>
      <xdr:row>7</xdr:row>
      <xdr:rowOff>66675</xdr:rowOff>
    </xdr:to>
    <xdr:sp macro="" textlink="">
      <xdr:nvSpPr>
        <xdr:cNvPr id="2" name="角丸四角形吹き出し 1"/>
        <xdr:cNvSpPr/>
      </xdr:nvSpPr>
      <xdr:spPr>
        <a:xfrm>
          <a:off x="4124325" y="914400"/>
          <a:ext cx="1752600" cy="371475"/>
        </a:xfrm>
        <a:prstGeom prst="wedgeRoundRectCallout">
          <a:avLst>
            <a:gd name="adj1" fmla="val -91680"/>
            <a:gd name="adj2" fmla="val -29936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障害区分と時間</a:t>
          </a:r>
        </a:p>
      </xdr:txBody>
    </xdr:sp>
    <xdr:clientData/>
  </xdr:twoCellAnchor>
  <xdr:twoCellAnchor>
    <xdr:from>
      <xdr:col>45</xdr:col>
      <xdr:colOff>0</xdr:colOff>
      <xdr:row>11</xdr:row>
      <xdr:rowOff>76200</xdr:rowOff>
    </xdr:from>
    <xdr:to>
      <xdr:col>61</xdr:col>
      <xdr:colOff>38100</xdr:colOff>
      <xdr:row>12</xdr:row>
      <xdr:rowOff>190500</xdr:rowOff>
    </xdr:to>
    <xdr:sp macro="" textlink="">
      <xdr:nvSpPr>
        <xdr:cNvPr id="4" name="角丸四角形吹き出し 3"/>
        <xdr:cNvSpPr/>
      </xdr:nvSpPr>
      <xdr:spPr>
        <a:xfrm>
          <a:off x="5724525" y="1952625"/>
          <a:ext cx="2019300" cy="371475"/>
        </a:xfrm>
        <a:prstGeom prst="wedgeRoundRectCallout">
          <a:avLst>
            <a:gd name="adj1" fmla="val -80267"/>
            <a:gd name="adj2" fmla="val -32500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サイン（フルネーム）</a:t>
          </a:r>
        </a:p>
      </xdr:txBody>
    </xdr:sp>
    <xdr:clientData/>
  </xdr:twoCellAnchor>
  <xdr:twoCellAnchor>
    <xdr:from>
      <xdr:col>24</xdr:col>
      <xdr:colOff>38100</xdr:colOff>
      <xdr:row>10</xdr:row>
      <xdr:rowOff>142875</xdr:rowOff>
    </xdr:from>
    <xdr:to>
      <xdr:col>26</xdr:col>
      <xdr:colOff>85725</xdr:colOff>
      <xdr:row>11</xdr:row>
      <xdr:rowOff>180975</xdr:rowOff>
    </xdr:to>
    <xdr:sp macro="" textlink="">
      <xdr:nvSpPr>
        <xdr:cNvPr id="5" name="円/楕円 4"/>
        <xdr:cNvSpPr/>
      </xdr:nvSpPr>
      <xdr:spPr>
        <a:xfrm>
          <a:off x="3162300" y="1828800"/>
          <a:ext cx="295275" cy="2286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19050</xdr:colOff>
      <xdr:row>11</xdr:row>
      <xdr:rowOff>85725</xdr:rowOff>
    </xdr:from>
    <xdr:to>
      <xdr:col>24</xdr:col>
      <xdr:colOff>66675</xdr:colOff>
      <xdr:row>12</xdr:row>
      <xdr:rowOff>57150</xdr:rowOff>
    </xdr:to>
    <xdr:sp macro="" textlink="">
      <xdr:nvSpPr>
        <xdr:cNvPr id="7" name="円/楕円 6"/>
        <xdr:cNvSpPr/>
      </xdr:nvSpPr>
      <xdr:spPr>
        <a:xfrm>
          <a:off x="2895600" y="1962150"/>
          <a:ext cx="295275" cy="2286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28575</xdr:colOff>
      <xdr:row>11</xdr:row>
      <xdr:rowOff>219075</xdr:rowOff>
    </xdr:from>
    <xdr:to>
      <xdr:col>26</xdr:col>
      <xdr:colOff>76200</xdr:colOff>
      <xdr:row>12</xdr:row>
      <xdr:rowOff>190500</xdr:rowOff>
    </xdr:to>
    <xdr:sp macro="" textlink="">
      <xdr:nvSpPr>
        <xdr:cNvPr id="8" name="円/楕円 7"/>
        <xdr:cNvSpPr/>
      </xdr:nvSpPr>
      <xdr:spPr>
        <a:xfrm>
          <a:off x="3152775" y="2095500"/>
          <a:ext cx="295275" cy="2286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19050</xdr:colOff>
      <xdr:row>12</xdr:row>
      <xdr:rowOff>95250</xdr:rowOff>
    </xdr:from>
    <xdr:to>
      <xdr:col>24</xdr:col>
      <xdr:colOff>66675</xdr:colOff>
      <xdr:row>13</xdr:row>
      <xdr:rowOff>66675</xdr:rowOff>
    </xdr:to>
    <xdr:sp macro="" textlink="">
      <xdr:nvSpPr>
        <xdr:cNvPr id="10" name="円/楕円 9"/>
        <xdr:cNvSpPr/>
      </xdr:nvSpPr>
      <xdr:spPr>
        <a:xfrm>
          <a:off x="2895600" y="2228850"/>
          <a:ext cx="295275" cy="2286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28575</xdr:colOff>
      <xdr:row>12</xdr:row>
      <xdr:rowOff>219075</xdr:rowOff>
    </xdr:from>
    <xdr:to>
      <xdr:col>26</xdr:col>
      <xdr:colOff>76200</xdr:colOff>
      <xdr:row>13</xdr:row>
      <xdr:rowOff>190500</xdr:rowOff>
    </xdr:to>
    <xdr:sp macro="" textlink="">
      <xdr:nvSpPr>
        <xdr:cNvPr id="11" name="円/楕円 10"/>
        <xdr:cNvSpPr/>
      </xdr:nvSpPr>
      <xdr:spPr>
        <a:xfrm>
          <a:off x="3152775" y="2352675"/>
          <a:ext cx="295275" cy="2286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13</xdr:row>
      <xdr:rowOff>76200</xdr:rowOff>
    </xdr:from>
    <xdr:to>
      <xdr:col>24</xdr:col>
      <xdr:colOff>85725</xdr:colOff>
      <xdr:row>14</xdr:row>
      <xdr:rowOff>47625</xdr:rowOff>
    </xdr:to>
    <xdr:sp macro="" textlink="">
      <xdr:nvSpPr>
        <xdr:cNvPr id="12" name="円/楕円 11"/>
        <xdr:cNvSpPr/>
      </xdr:nvSpPr>
      <xdr:spPr>
        <a:xfrm>
          <a:off x="2914650" y="2466975"/>
          <a:ext cx="295275" cy="2286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13</xdr:row>
      <xdr:rowOff>219075</xdr:rowOff>
    </xdr:from>
    <xdr:to>
      <xdr:col>26</xdr:col>
      <xdr:colOff>66675</xdr:colOff>
      <xdr:row>14</xdr:row>
      <xdr:rowOff>190500</xdr:rowOff>
    </xdr:to>
    <xdr:sp macro="" textlink="">
      <xdr:nvSpPr>
        <xdr:cNvPr id="13" name="円/楕円 12"/>
        <xdr:cNvSpPr/>
      </xdr:nvSpPr>
      <xdr:spPr>
        <a:xfrm>
          <a:off x="3143250" y="2609850"/>
          <a:ext cx="295275" cy="2286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14</xdr:row>
      <xdr:rowOff>95250</xdr:rowOff>
    </xdr:from>
    <xdr:to>
      <xdr:col>24</xdr:col>
      <xdr:colOff>85725</xdr:colOff>
      <xdr:row>15</xdr:row>
      <xdr:rowOff>66675</xdr:rowOff>
    </xdr:to>
    <xdr:sp macro="" textlink="">
      <xdr:nvSpPr>
        <xdr:cNvPr id="14" name="円/楕円 13"/>
        <xdr:cNvSpPr/>
      </xdr:nvSpPr>
      <xdr:spPr>
        <a:xfrm>
          <a:off x="2914650" y="2743200"/>
          <a:ext cx="295275" cy="2286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47625</xdr:colOff>
      <xdr:row>8</xdr:row>
      <xdr:rowOff>28575</xdr:rowOff>
    </xdr:from>
    <xdr:to>
      <xdr:col>61</xdr:col>
      <xdr:colOff>85725</xdr:colOff>
      <xdr:row>10</xdr:row>
      <xdr:rowOff>19050</xdr:rowOff>
    </xdr:to>
    <xdr:sp macro="" textlink="">
      <xdr:nvSpPr>
        <xdr:cNvPr id="15" name="角丸四角形吹き出し 14"/>
        <xdr:cNvSpPr/>
      </xdr:nvSpPr>
      <xdr:spPr>
        <a:xfrm>
          <a:off x="5772150" y="1333500"/>
          <a:ext cx="2019300" cy="371475"/>
        </a:xfrm>
        <a:prstGeom prst="wedgeRoundRectCallout">
          <a:avLst>
            <a:gd name="adj1" fmla="val -2909"/>
            <a:gd name="adj2" fmla="val -168397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請求書と同じ番号・事業所</a:t>
          </a:r>
        </a:p>
      </xdr:txBody>
    </xdr:sp>
    <xdr:clientData/>
  </xdr:twoCellAnchor>
  <xdr:twoCellAnchor>
    <xdr:from>
      <xdr:col>33</xdr:col>
      <xdr:colOff>123824</xdr:colOff>
      <xdr:row>35</xdr:row>
      <xdr:rowOff>0</xdr:rowOff>
    </xdr:from>
    <xdr:to>
      <xdr:col>59</xdr:col>
      <xdr:colOff>0</xdr:colOff>
      <xdr:row>36</xdr:row>
      <xdr:rowOff>114300</xdr:rowOff>
    </xdr:to>
    <xdr:sp macro="" textlink="">
      <xdr:nvSpPr>
        <xdr:cNvPr id="16" name="角丸四角形吹き出し 15"/>
        <xdr:cNvSpPr/>
      </xdr:nvSpPr>
      <xdr:spPr>
        <a:xfrm>
          <a:off x="4400549" y="8048625"/>
          <a:ext cx="3095626" cy="371475"/>
        </a:xfrm>
        <a:prstGeom prst="wedgeRoundRectCallout">
          <a:avLst>
            <a:gd name="adj1" fmla="val -62754"/>
            <a:gd name="adj2" fmla="val 116218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合計欄の漏れがないようにしてください</a:t>
          </a:r>
        </a:p>
      </xdr:txBody>
    </xdr:sp>
    <xdr:clientData/>
  </xdr:twoCellAnchor>
  <xdr:twoCellAnchor>
    <xdr:from>
      <xdr:col>2</xdr:col>
      <xdr:colOff>57150</xdr:colOff>
      <xdr:row>14</xdr:row>
      <xdr:rowOff>161925</xdr:rowOff>
    </xdr:from>
    <xdr:to>
      <xdr:col>43</xdr:col>
      <xdr:colOff>0</xdr:colOff>
      <xdr:row>14</xdr:row>
      <xdr:rowOff>171450</xdr:rowOff>
    </xdr:to>
    <xdr:cxnSp macro="">
      <xdr:nvCxnSpPr>
        <xdr:cNvPr id="6" name="直線コネクタ 5"/>
        <xdr:cNvCxnSpPr/>
      </xdr:nvCxnSpPr>
      <xdr:spPr>
        <a:xfrm>
          <a:off x="476250" y="2809875"/>
          <a:ext cx="500062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14</xdr:row>
      <xdr:rowOff>123825</xdr:rowOff>
    </xdr:from>
    <xdr:to>
      <xdr:col>43</xdr:col>
      <xdr:colOff>0</xdr:colOff>
      <xdr:row>14</xdr:row>
      <xdr:rowOff>133350</xdr:rowOff>
    </xdr:to>
    <xdr:cxnSp macro="">
      <xdr:nvCxnSpPr>
        <xdr:cNvPr id="17" name="直線コネクタ 16"/>
        <xdr:cNvCxnSpPr/>
      </xdr:nvCxnSpPr>
      <xdr:spPr>
        <a:xfrm>
          <a:off x="476250" y="2771775"/>
          <a:ext cx="500062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76200</xdr:colOff>
      <xdr:row>16</xdr:row>
      <xdr:rowOff>47625</xdr:rowOff>
    </xdr:from>
    <xdr:to>
      <xdr:col>55</xdr:col>
      <xdr:colOff>9525</xdr:colOff>
      <xdr:row>18</xdr:row>
      <xdr:rowOff>190500</xdr:rowOff>
    </xdr:to>
    <xdr:sp macro="" textlink="">
      <xdr:nvSpPr>
        <xdr:cNvPr id="18" name="角丸四角形吹き出し 17"/>
        <xdr:cNvSpPr/>
      </xdr:nvSpPr>
      <xdr:spPr>
        <a:xfrm>
          <a:off x="4724400" y="3209925"/>
          <a:ext cx="2286000" cy="657225"/>
        </a:xfrm>
        <a:prstGeom prst="wedgeRoundRectCallout">
          <a:avLst>
            <a:gd name="adj1" fmla="val -69497"/>
            <a:gd name="adj2" fmla="val -113859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修正例：二重線を引いて、消してください。</a:t>
          </a:r>
          <a:endParaRPr kumimoji="1" lang="en-US" altLang="ja-JP" sz="1100" b="0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57150</xdr:colOff>
      <xdr:row>5</xdr:row>
      <xdr:rowOff>104775</xdr:rowOff>
    </xdr:from>
    <xdr:to>
      <xdr:col>18</xdr:col>
      <xdr:colOff>38100</xdr:colOff>
      <xdr:row>7</xdr:row>
      <xdr:rowOff>38100</xdr:rowOff>
    </xdr:to>
    <xdr:sp macro="" textlink="">
      <xdr:nvSpPr>
        <xdr:cNvPr id="19" name="円/楕円 18"/>
        <xdr:cNvSpPr/>
      </xdr:nvSpPr>
      <xdr:spPr>
        <a:xfrm>
          <a:off x="1238250" y="1019175"/>
          <a:ext cx="1219200" cy="238125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57151</xdr:rowOff>
    </xdr:from>
    <xdr:to>
      <xdr:col>29</xdr:col>
      <xdr:colOff>76200</xdr:colOff>
      <xdr:row>8</xdr:row>
      <xdr:rowOff>104775</xdr:rowOff>
    </xdr:to>
    <xdr:sp macro="" textlink="">
      <xdr:nvSpPr>
        <xdr:cNvPr id="2" name="角丸四角形吹き出し 1"/>
        <xdr:cNvSpPr/>
      </xdr:nvSpPr>
      <xdr:spPr>
        <a:xfrm>
          <a:off x="666750" y="1419226"/>
          <a:ext cx="3048000" cy="428624"/>
        </a:xfrm>
        <a:prstGeom prst="wedgeRoundRectCallout">
          <a:avLst>
            <a:gd name="adj1" fmla="val 38140"/>
            <a:gd name="adj2" fmla="val -83841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障害区分、支給量〇日を入れてください</a:t>
          </a:r>
        </a:p>
      </xdr:txBody>
    </xdr:sp>
    <xdr:clientData/>
  </xdr:twoCellAnchor>
  <xdr:twoCellAnchor>
    <xdr:from>
      <xdr:col>44</xdr:col>
      <xdr:colOff>47625</xdr:colOff>
      <xdr:row>6</xdr:row>
      <xdr:rowOff>95250</xdr:rowOff>
    </xdr:from>
    <xdr:to>
      <xdr:col>60</xdr:col>
      <xdr:colOff>85725</xdr:colOff>
      <xdr:row>8</xdr:row>
      <xdr:rowOff>85725</xdr:rowOff>
    </xdr:to>
    <xdr:sp macro="" textlink="">
      <xdr:nvSpPr>
        <xdr:cNvPr id="4" name="角丸四角形吹き出し 3"/>
        <xdr:cNvSpPr/>
      </xdr:nvSpPr>
      <xdr:spPr>
        <a:xfrm>
          <a:off x="5543550" y="1457325"/>
          <a:ext cx="2019300" cy="371475"/>
        </a:xfrm>
        <a:prstGeom prst="wedgeRoundRectCallout">
          <a:avLst>
            <a:gd name="adj1" fmla="val -2909"/>
            <a:gd name="adj2" fmla="val -168397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請求書と同じ番号・事業所</a:t>
          </a:r>
        </a:p>
      </xdr:txBody>
    </xdr:sp>
    <xdr:clientData/>
  </xdr:twoCellAnchor>
  <xdr:twoCellAnchor>
    <xdr:from>
      <xdr:col>46</xdr:col>
      <xdr:colOff>0</xdr:colOff>
      <xdr:row>10</xdr:row>
      <xdr:rowOff>76200</xdr:rowOff>
    </xdr:from>
    <xdr:to>
      <xdr:col>60</xdr:col>
      <xdr:colOff>57150</xdr:colOff>
      <xdr:row>11</xdr:row>
      <xdr:rowOff>171450</xdr:rowOff>
    </xdr:to>
    <xdr:sp macro="" textlink="">
      <xdr:nvSpPr>
        <xdr:cNvPr id="5" name="角丸四角形吹き出し 4"/>
        <xdr:cNvSpPr/>
      </xdr:nvSpPr>
      <xdr:spPr>
        <a:xfrm>
          <a:off x="5743575" y="2200275"/>
          <a:ext cx="1790700" cy="371475"/>
        </a:xfrm>
        <a:prstGeom prst="wedgeRoundRectCallout">
          <a:avLst>
            <a:gd name="adj1" fmla="val -80267"/>
            <a:gd name="adj2" fmla="val -32500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サイン（フルネーム）</a:t>
          </a:r>
          <a:endParaRPr kumimoji="1" lang="en-US" altLang="ja-JP" sz="11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9525</xdr:colOff>
      <xdr:row>12</xdr:row>
      <xdr:rowOff>133350</xdr:rowOff>
    </xdr:from>
    <xdr:to>
      <xdr:col>43</xdr:col>
      <xdr:colOff>57150</xdr:colOff>
      <xdr:row>12</xdr:row>
      <xdr:rowOff>142875</xdr:rowOff>
    </xdr:to>
    <xdr:cxnSp macro="">
      <xdr:nvCxnSpPr>
        <xdr:cNvPr id="7" name="直線コネクタ 6"/>
        <xdr:cNvCxnSpPr/>
      </xdr:nvCxnSpPr>
      <xdr:spPr>
        <a:xfrm>
          <a:off x="428625" y="2809875"/>
          <a:ext cx="500062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12</xdr:row>
      <xdr:rowOff>180975</xdr:rowOff>
    </xdr:from>
    <xdr:to>
      <xdr:col>43</xdr:col>
      <xdr:colOff>57150</xdr:colOff>
      <xdr:row>12</xdr:row>
      <xdr:rowOff>190500</xdr:rowOff>
    </xdr:to>
    <xdr:cxnSp macro="">
      <xdr:nvCxnSpPr>
        <xdr:cNvPr id="9" name="直線コネクタ 8"/>
        <xdr:cNvCxnSpPr/>
      </xdr:nvCxnSpPr>
      <xdr:spPr>
        <a:xfrm>
          <a:off x="428625" y="2857500"/>
          <a:ext cx="500062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14</xdr:row>
      <xdr:rowOff>0</xdr:rowOff>
    </xdr:from>
    <xdr:to>
      <xdr:col>59</xdr:col>
      <xdr:colOff>104775</xdr:colOff>
      <xdr:row>16</xdr:row>
      <xdr:rowOff>161925</xdr:rowOff>
    </xdr:to>
    <xdr:sp macro="" textlink="">
      <xdr:nvSpPr>
        <xdr:cNvPr id="10" name="角丸四角形吹き出し 9"/>
        <xdr:cNvSpPr/>
      </xdr:nvSpPr>
      <xdr:spPr>
        <a:xfrm>
          <a:off x="4752975" y="3228975"/>
          <a:ext cx="2705100" cy="714375"/>
        </a:xfrm>
        <a:prstGeom prst="wedgeRoundRectCallout">
          <a:avLst>
            <a:gd name="adj1" fmla="val -65976"/>
            <a:gd name="adj2" fmla="val -103656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修正例</a:t>
          </a:r>
          <a:endParaRPr kumimoji="1" lang="en-US" altLang="ja-JP" sz="11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二重線を引いて、消してください。</a:t>
          </a:r>
          <a:endParaRPr kumimoji="1" lang="en-US" altLang="ja-JP" sz="11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76200</xdr:colOff>
      <xdr:row>15</xdr:row>
      <xdr:rowOff>209551</xdr:rowOff>
    </xdr:from>
    <xdr:to>
      <xdr:col>33</xdr:col>
      <xdr:colOff>28575</xdr:colOff>
      <xdr:row>18</xdr:row>
      <xdr:rowOff>9526</xdr:rowOff>
    </xdr:to>
    <xdr:sp macro="" textlink="">
      <xdr:nvSpPr>
        <xdr:cNvPr id="12" name="角丸四角形吹き出し 11"/>
        <xdr:cNvSpPr/>
      </xdr:nvSpPr>
      <xdr:spPr>
        <a:xfrm>
          <a:off x="1733550" y="3714751"/>
          <a:ext cx="2428875" cy="628650"/>
        </a:xfrm>
        <a:prstGeom prst="wedgeRoundRectCallout">
          <a:avLst>
            <a:gd name="adj1" fmla="val 36242"/>
            <a:gd name="adj2" fmla="val -199507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食事提供・入浴・送迎の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算定回数を記入してください。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31</xdr:col>
      <xdr:colOff>0</xdr:colOff>
      <xdr:row>32</xdr:row>
      <xdr:rowOff>114300</xdr:rowOff>
    </xdr:from>
    <xdr:to>
      <xdr:col>55</xdr:col>
      <xdr:colOff>114300</xdr:colOff>
      <xdr:row>33</xdr:row>
      <xdr:rowOff>209550</xdr:rowOff>
    </xdr:to>
    <xdr:sp macro="" textlink="">
      <xdr:nvSpPr>
        <xdr:cNvPr id="13" name="角丸四角形吹き出し 12"/>
        <xdr:cNvSpPr/>
      </xdr:nvSpPr>
      <xdr:spPr>
        <a:xfrm>
          <a:off x="3886200" y="8315325"/>
          <a:ext cx="3086100" cy="371475"/>
        </a:xfrm>
        <a:prstGeom prst="wedgeRoundRectCallout">
          <a:avLst>
            <a:gd name="adj1" fmla="val -53864"/>
            <a:gd name="adj2" fmla="val 216219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合計欄の漏れがないようにしてください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5</xdr:row>
      <xdr:rowOff>57150</xdr:rowOff>
    </xdr:from>
    <xdr:to>
      <xdr:col>65</xdr:col>
      <xdr:colOff>0</xdr:colOff>
      <xdr:row>9</xdr:row>
      <xdr:rowOff>123825</xdr:rowOff>
    </xdr:to>
    <xdr:sp macro="" textlink="">
      <xdr:nvSpPr>
        <xdr:cNvPr id="3" name="角丸四角形吹き出し 2"/>
        <xdr:cNvSpPr/>
      </xdr:nvSpPr>
      <xdr:spPr>
        <a:xfrm>
          <a:off x="3857625" y="1228725"/>
          <a:ext cx="1962150" cy="828675"/>
        </a:xfrm>
        <a:prstGeom prst="wedgeRoundRectCallout">
          <a:avLst>
            <a:gd name="adj1" fmla="val -80267"/>
            <a:gd name="adj2" fmla="val -32500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障害区分、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支給量〇日</a:t>
          </a: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を入れてください</a:t>
          </a:r>
        </a:p>
      </xdr:txBody>
    </xdr:sp>
    <xdr:clientData/>
  </xdr:twoCellAnchor>
  <xdr:twoCellAnchor>
    <xdr:from>
      <xdr:col>60</xdr:col>
      <xdr:colOff>19050</xdr:colOff>
      <xdr:row>9</xdr:row>
      <xdr:rowOff>180975</xdr:rowOff>
    </xdr:from>
    <xdr:to>
      <xdr:col>87</xdr:col>
      <xdr:colOff>9525</xdr:colOff>
      <xdr:row>12</xdr:row>
      <xdr:rowOff>38100</xdr:rowOff>
    </xdr:to>
    <xdr:sp macro="" textlink="">
      <xdr:nvSpPr>
        <xdr:cNvPr id="4" name="角丸四角形吹き出し 3"/>
        <xdr:cNvSpPr/>
      </xdr:nvSpPr>
      <xdr:spPr>
        <a:xfrm>
          <a:off x="5448300" y="2114550"/>
          <a:ext cx="2019300" cy="371475"/>
        </a:xfrm>
        <a:prstGeom prst="wedgeRoundRectCallout">
          <a:avLst>
            <a:gd name="adj1" fmla="val -2909"/>
            <a:gd name="adj2" fmla="val -168397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請求書と同じ番号・事業所</a:t>
          </a:r>
        </a:p>
      </xdr:txBody>
    </xdr:sp>
    <xdr:clientData/>
  </xdr:twoCellAnchor>
  <xdr:twoCellAnchor>
    <xdr:from>
      <xdr:col>56</xdr:col>
      <xdr:colOff>95249</xdr:colOff>
      <xdr:row>15</xdr:row>
      <xdr:rowOff>95250</xdr:rowOff>
    </xdr:from>
    <xdr:to>
      <xdr:col>78</xdr:col>
      <xdr:colOff>104774</xdr:colOff>
      <xdr:row>17</xdr:row>
      <xdr:rowOff>85725</xdr:rowOff>
    </xdr:to>
    <xdr:sp macro="" textlink="">
      <xdr:nvSpPr>
        <xdr:cNvPr id="6" name="角丸四角形吹き出し 5"/>
        <xdr:cNvSpPr/>
      </xdr:nvSpPr>
      <xdr:spPr>
        <a:xfrm>
          <a:off x="5086349" y="3390900"/>
          <a:ext cx="1762125" cy="676275"/>
        </a:xfrm>
        <a:prstGeom prst="wedgeRoundRectCallout">
          <a:avLst>
            <a:gd name="adj1" fmla="val 106054"/>
            <a:gd name="adj2" fmla="val -19680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サイン（フルネーム）</a:t>
          </a:r>
        </a:p>
      </xdr:txBody>
    </xdr:sp>
    <xdr:clientData/>
  </xdr:twoCellAnchor>
  <xdr:twoCellAnchor>
    <xdr:from>
      <xdr:col>14</xdr:col>
      <xdr:colOff>28575</xdr:colOff>
      <xdr:row>21</xdr:row>
      <xdr:rowOff>200026</xdr:rowOff>
    </xdr:from>
    <xdr:to>
      <xdr:col>43</xdr:col>
      <xdr:colOff>0</xdr:colOff>
      <xdr:row>23</xdr:row>
      <xdr:rowOff>276226</xdr:rowOff>
    </xdr:to>
    <xdr:sp macro="" textlink="">
      <xdr:nvSpPr>
        <xdr:cNvPr id="9" name="角丸四角形吹き出し 8"/>
        <xdr:cNvSpPr/>
      </xdr:nvSpPr>
      <xdr:spPr>
        <a:xfrm>
          <a:off x="1362075" y="5553076"/>
          <a:ext cx="2019300" cy="762000"/>
        </a:xfrm>
        <a:prstGeom prst="wedgeRoundRectCallout">
          <a:avLst>
            <a:gd name="adj1" fmla="val 104639"/>
            <a:gd name="adj2" fmla="val -85882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食事提供・入浴・送迎の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算定回数を記入してください。</a:t>
          </a:r>
        </a:p>
      </xdr:txBody>
    </xdr:sp>
    <xdr:clientData/>
  </xdr:twoCellAnchor>
  <xdr:twoCellAnchor>
    <xdr:from>
      <xdr:col>31</xdr:col>
      <xdr:colOff>47625</xdr:colOff>
      <xdr:row>29</xdr:row>
      <xdr:rowOff>333375</xdr:rowOff>
    </xdr:from>
    <xdr:to>
      <xdr:col>61</xdr:col>
      <xdr:colOff>57150</xdr:colOff>
      <xdr:row>31</xdr:row>
      <xdr:rowOff>142875</xdr:rowOff>
    </xdr:to>
    <xdr:sp macro="" textlink="">
      <xdr:nvSpPr>
        <xdr:cNvPr id="11" name="角丸四角形吹き出し 10"/>
        <xdr:cNvSpPr/>
      </xdr:nvSpPr>
      <xdr:spPr>
        <a:xfrm>
          <a:off x="2514600" y="8429625"/>
          <a:ext cx="3038475" cy="495300"/>
        </a:xfrm>
        <a:prstGeom prst="wedgeRoundRectCallout">
          <a:avLst>
            <a:gd name="adj1" fmla="val -69499"/>
            <a:gd name="adj2" fmla="val 271988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合計欄の漏れがないようにしてください</a:t>
          </a:r>
        </a:p>
      </xdr:txBody>
    </xdr:sp>
    <xdr:clientData/>
  </xdr:twoCellAnchor>
  <xdr:twoCellAnchor>
    <xdr:from>
      <xdr:col>31</xdr:col>
      <xdr:colOff>47625</xdr:colOff>
      <xdr:row>29</xdr:row>
      <xdr:rowOff>333375</xdr:rowOff>
    </xdr:from>
    <xdr:to>
      <xdr:col>61</xdr:col>
      <xdr:colOff>66675</xdr:colOff>
      <xdr:row>31</xdr:row>
      <xdr:rowOff>142875</xdr:rowOff>
    </xdr:to>
    <xdr:sp macro="" textlink="">
      <xdr:nvSpPr>
        <xdr:cNvPr id="12" name="角丸四角形吹き出し 11"/>
        <xdr:cNvSpPr/>
      </xdr:nvSpPr>
      <xdr:spPr>
        <a:xfrm>
          <a:off x="2514600" y="8429625"/>
          <a:ext cx="3048000" cy="495300"/>
        </a:xfrm>
        <a:prstGeom prst="wedgeRoundRectCallout">
          <a:avLst>
            <a:gd name="adj1" fmla="val 37015"/>
            <a:gd name="adj2" fmla="val 258528"/>
            <a:gd name="adj3" fmla="val 16667"/>
          </a:avLst>
        </a:prstGeom>
        <a:solidFill>
          <a:schemeClr val="accent1">
            <a:lumMod val="20000"/>
            <a:lumOff val="80000"/>
            <a:alpha val="7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合計欄の漏れがないようにしてください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F54"/>
  <sheetViews>
    <sheetView showGridLines="0" tabSelected="1" zoomScaleNormal="100" zoomScaleSheetLayoutView="100" workbookViewId="0">
      <selection activeCell="AH6" sqref="AH6:AJ6"/>
    </sheetView>
  </sheetViews>
  <sheetFormatPr defaultRowHeight="13.5" x14ac:dyDescent="0.15"/>
  <cols>
    <col min="1" max="1" width="2.625" style="76" customWidth="1"/>
    <col min="2" max="3" width="1.25" style="76" customWidth="1"/>
    <col min="4" max="4" width="3.25" style="76" customWidth="1"/>
    <col min="5" max="53" width="1.75" style="76" customWidth="1"/>
    <col min="54" max="54" width="1.375" style="76" customWidth="1"/>
    <col min="55" max="56" width="1.375" style="76" hidden="1" customWidth="1"/>
    <col min="57" max="61" width="1.375" style="76" customWidth="1"/>
    <col min="62" max="16384" width="9" style="76"/>
  </cols>
  <sheetData>
    <row r="1" spans="2:58" ht="14.25" x14ac:dyDescent="0.15">
      <c r="B1" s="74"/>
      <c r="C1" s="74"/>
      <c r="D1" s="74"/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</row>
    <row r="2" spans="2:58" ht="18" customHeight="1" x14ac:dyDescent="0.1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9"/>
      <c r="AZ2" s="80"/>
      <c r="BA2" s="80"/>
      <c r="BB2" s="80"/>
      <c r="BC2" s="81"/>
      <c r="BD2" s="81"/>
      <c r="BE2" s="81"/>
      <c r="BF2" s="81"/>
    </row>
    <row r="3" spans="2:58" s="84" customFormat="1" ht="21.95" customHeight="1" x14ac:dyDescent="0.15">
      <c r="B3" s="177" t="s">
        <v>145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9"/>
      <c r="AZ3" s="82"/>
      <c r="BA3" s="82"/>
      <c r="BB3" s="82"/>
      <c r="BC3" s="83"/>
      <c r="BD3" s="83"/>
      <c r="BE3" s="83"/>
      <c r="BF3" s="83"/>
    </row>
    <row r="4" spans="2:58" ht="16.5" customHeight="1" x14ac:dyDescent="0.15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7"/>
      <c r="AZ4" s="88"/>
      <c r="BA4" s="88"/>
      <c r="BC4" s="89" t="s">
        <v>146</v>
      </c>
      <c r="BE4" s="90"/>
      <c r="BF4" s="90"/>
    </row>
    <row r="5" spans="2:58" ht="16.5" customHeight="1" x14ac:dyDescent="0.15">
      <c r="B5" s="91"/>
      <c r="C5" s="92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93"/>
      <c r="AZ5" s="88"/>
      <c r="BA5" s="88"/>
      <c r="BB5" s="88"/>
      <c r="BC5" s="90" t="s">
        <v>147</v>
      </c>
      <c r="BE5" s="90"/>
      <c r="BF5" s="90"/>
    </row>
    <row r="6" spans="2:58" ht="24" customHeight="1" x14ac:dyDescent="0.2">
      <c r="B6" s="94"/>
      <c r="C6" s="80"/>
      <c r="D6" s="95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8"/>
      <c r="AA6" s="99"/>
      <c r="AB6" s="99"/>
      <c r="AC6" s="99"/>
      <c r="AD6" s="180" t="s">
        <v>71</v>
      </c>
      <c r="AE6" s="180"/>
      <c r="AF6" s="180"/>
      <c r="AG6" s="180"/>
      <c r="AH6" s="181"/>
      <c r="AI6" s="181"/>
      <c r="AJ6" s="181"/>
      <c r="AK6" s="182" t="s">
        <v>64</v>
      </c>
      <c r="AL6" s="182"/>
      <c r="AM6" s="183"/>
      <c r="AN6" s="183"/>
      <c r="AO6" s="183"/>
      <c r="AP6" s="182" t="s">
        <v>148</v>
      </c>
      <c r="AQ6" s="182"/>
      <c r="AR6" s="183"/>
      <c r="AS6" s="183"/>
      <c r="AT6" s="183"/>
      <c r="AU6" s="182" t="s">
        <v>61</v>
      </c>
      <c r="AV6" s="182"/>
      <c r="AW6" s="100"/>
      <c r="AX6" s="100"/>
      <c r="AY6" s="101"/>
      <c r="AZ6" s="100"/>
      <c r="BA6" s="100"/>
      <c r="BB6" s="80"/>
      <c r="BC6" s="81" t="s">
        <v>149</v>
      </c>
      <c r="BE6" s="81"/>
      <c r="BF6" s="81"/>
    </row>
    <row r="7" spans="2:58" ht="20.25" customHeight="1" x14ac:dyDescent="0.2">
      <c r="B7" s="102"/>
      <c r="C7" s="103"/>
      <c r="D7" s="103" t="s">
        <v>173</v>
      </c>
      <c r="E7" s="104" t="s">
        <v>150</v>
      </c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4"/>
      <c r="Q7" s="106"/>
      <c r="R7" s="107"/>
      <c r="S7" s="108"/>
      <c r="T7" s="108"/>
      <c r="U7" s="108"/>
      <c r="V7" s="108"/>
      <c r="W7" s="108"/>
      <c r="X7" s="108"/>
      <c r="Y7" s="108"/>
      <c r="Z7" s="108"/>
      <c r="AA7" s="81"/>
      <c r="AB7" s="103"/>
      <c r="AC7" s="103"/>
      <c r="AD7" s="103"/>
      <c r="AE7" s="103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109"/>
      <c r="AZ7" s="80"/>
      <c r="BA7" s="80"/>
      <c r="BB7" s="80"/>
      <c r="BC7" s="81" t="s">
        <v>151</v>
      </c>
      <c r="BE7" s="81"/>
      <c r="BF7" s="81"/>
    </row>
    <row r="8" spans="2:58" ht="13.5" customHeight="1" x14ac:dyDescent="0.15">
      <c r="B8" s="102"/>
      <c r="C8" s="103"/>
      <c r="D8" s="103"/>
      <c r="E8" s="103"/>
      <c r="F8" s="103"/>
      <c r="G8" s="103"/>
      <c r="H8" s="80"/>
      <c r="I8" s="80"/>
      <c r="J8" s="80"/>
      <c r="K8" s="80"/>
      <c r="L8" s="80"/>
      <c r="M8" s="80"/>
      <c r="N8" s="80"/>
      <c r="O8" s="110"/>
      <c r="P8" s="103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81"/>
      <c r="AB8" s="103"/>
      <c r="AC8" s="103"/>
      <c r="AD8" s="103"/>
      <c r="AE8" s="103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109"/>
      <c r="AZ8" s="80"/>
      <c r="BA8" s="80"/>
      <c r="BB8" s="80"/>
      <c r="BC8" s="81" t="s">
        <v>172</v>
      </c>
      <c r="BD8" s="81"/>
      <c r="BE8" s="81"/>
      <c r="BF8" s="81"/>
    </row>
    <row r="9" spans="2:58" ht="13.5" customHeight="1" x14ac:dyDescent="0.15">
      <c r="B9" s="102"/>
      <c r="C9" s="103"/>
      <c r="D9" s="103"/>
      <c r="E9" s="103"/>
      <c r="F9" s="103"/>
      <c r="G9" s="103"/>
      <c r="H9" s="80"/>
      <c r="I9" s="80"/>
      <c r="J9" s="80"/>
      <c r="K9" s="80"/>
      <c r="L9" s="80"/>
      <c r="M9" s="80"/>
      <c r="N9" s="80"/>
      <c r="O9" s="110"/>
      <c r="P9" s="103"/>
      <c r="Q9" s="108"/>
      <c r="R9" s="108"/>
      <c r="S9" s="108"/>
      <c r="T9" s="108"/>
      <c r="U9" s="108"/>
      <c r="V9" s="108"/>
      <c r="W9" s="108"/>
      <c r="X9" s="198" t="s">
        <v>102</v>
      </c>
      <c r="Y9" s="199"/>
      <c r="Z9" s="111"/>
      <c r="AA9" s="112"/>
      <c r="AB9" s="112"/>
      <c r="AC9" s="112"/>
      <c r="AD9" s="112"/>
      <c r="AE9" s="204" t="s">
        <v>174</v>
      </c>
      <c r="AF9" s="205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7"/>
      <c r="AY9" s="113"/>
      <c r="AZ9" s="81"/>
      <c r="BA9" s="81"/>
      <c r="BB9" s="81"/>
      <c r="BC9" s="81"/>
      <c r="BD9" s="81"/>
      <c r="BE9" s="81"/>
      <c r="BF9" s="81"/>
    </row>
    <row r="10" spans="2:58" ht="13.5" customHeight="1" x14ac:dyDescent="0.15">
      <c r="B10" s="102"/>
      <c r="C10" s="103"/>
      <c r="D10" s="103"/>
      <c r="E10" s="103"/>
      <c r="F10" s="103"/>
      <c r="G10" s="103"/>
      <c r="H10" s="80"/>
      <c r="I10" s="80"/>
      <c r="J10" s="80"/>
      <c r="K10" s="80"/>
      <c r="L10" s="80"/>
      <c r="M10" s="80"/>
      <c r="N10" s="80"/>
      <c r="O10" s="110"/>
      <c r="P10" s="103"/>
      <c r="Q10" s="108"/>
      <c r="R10" s="108"/>
      <c r="S10" s="108"/>
      <c r="T10" s="108"/>
      <c r="U10" s="108"/>
      <c r="V10" s="108"/>
      <c r="W10" s="108"/>
      <c r="X10" s="200"/>
      <c r="Y10" s="201"/>
      <c r="Z10" s="114"/>
      <c r="AA10" s="115"/>
      <c r="AB10" s="116"/>
      <c r="AC10" s="116"/>
      <c r="AD10" s="117"/>
      <c r="AE10" s="208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10"/>
      <c r="AY10" s="113"/>
      <c r="AZ10" s="81"/>
      <c r="BA10" s="81"/>
      <c r="BB10" s="81"/>
      <c r="BC10" s="81"/>
      <c r="BD10" s="81"/>
      <c r="BE10" s="81"/>
      <c r="BF10" s="81"/>
    </row>
    <row r="11" spans="2:58" ht="13.5" customHeight="1" x14ac:dyDescent="0.15">
      <c r="B11" s="102"/>
      <c r="C11" s="103"/>
      <c r="D11" s="103"/>
      <c r="E11" s="103"/>
      <c r="F11" s="103"/>
      <c r="G11" s="103"/>
      <c r="H11" s="80"/>
      <c r="I11" s="80"/>
      <c r="J11" s="80"/>
      <c r="K11" s="80"/>
      <c r="L11" s="80"/>
      <c r="M11" s="80"/>
      <c r="N11" s="80"/>
      <c r="O11" s="110"/>
      <c r="P11" s="103"/>
      <c r="Q11" s="108"/>
      <c r="R11" s="108"/>
      <c r="S11" s="108"/>
      <c r="T11" s="108"/>
      <c r="U11" s="108"/>
      <c r="V11" s="108"/>
      <c r="W11" s="108"/>
      <c r="X11" s="200"/>
      <c r="Y11" s="201"/>
      <c r="Z11" s="114"/>
      <c r="AA11" s="214" t="s">
        <v>153</v>
      </c>
      <c r="AB11" s="214"/>
      <c r="AC11" s="214"/>
      <c r="AD11" s="117"/>
      <c r="AE11" s="208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10"/>
      <c r="AY11" s="113"/>
      <c r="AZ11" s="81"/>
      <c r="BA11" s="81"/>
      <c r="BB11" s="81"/>
      <c r="BC11" s="81"/>
      <c r="BD11" s="81"/>
      <c r="BE11" s="81"/>
      <c r="BF11" s="81"/>
    </row>
    <row r="12" spans="2:58" ht="13.5" customHeight="1" x14ac:dyDescent="0.15">
      <c r="B12" s="102"/>
      <c r="C12" s="103"/>
      <c r="D12" s="103"/>
      <c r="E12" s="103"/>
      <c r="F12" s="103"/>
      <c r="G12" s="103"/>
      <c r="H12" s="80"/>
      <c r="I12" s="80"/>
      <c r="J12" s="80"/>
      <c r="K12" s="80"/>
      <c r="L12" s="80"/>
      <c r="M12" s="80"/>
      <c r="N12" s="80"/>
      <c r="O12" s="110"/>
      <c r="P12" s="103"/>
      <c r="Q12" s="108"/>
      <c r="R12" s="108"/>
      <c r="S12" s="108"/>
      <c r="T12" s="108"/>
      <c r="U12" s="108"/>
      <c r="V12" s="108"/>
      <c r="W12" s="108"/>
      <c r="X12" s="200"/>
      <c r="Y12" s="201"/>
      <c r="Z12" s="170" t="s">
        <v>154</v>
      </c>
      <c r="AA12" s="171"/>
      <c r="AB12" s="171"/>
      <c r="AC12" s="171"/>
      <c r="AD12" s="172"/>
      <c r="AE12" s="208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10"/>
      <c r="AY12" s="113"/>
      <c r="AZ12" s="81"/>
      <c r="BA12" s="81"/>
      <c r="BB12" s="81"/>
      <c r="BC12" s="81"/>
      <c r="BD12" s="81"/>
      <c r="BE12" s="81"/>
      <c r="BF12" s="81"/>
    </row>
    <row r="13" spans="2:58" ht="13.5" customHeight="1" x14ac:dyDescent="0.15">
      <c r="B13" s="102"/>
      <c r="C13" s="103"/>
      <c r="D13" s="103"/>
      <c r="E13" s="103"/>
      <c r="F13" s="103"/>
      <c r="G13" s="103"/>
      <c r="H13" s="80"/>
      <c r="I13" s="80"/>
      <c r="J13" s="80"/>
      <c r="K13" s="80"/>
      <c r="L13" s="80"/>
      <c r="M13" s="80"/>
      <c r="N13" s="80"/>
      <c r="O13" s="110"/>
      <c r="P13" s="103"/>
      <c r="Q13" s="108"/>
      <c r="R13" s="108"/>
      <c r="S13" s="108"/>
      <c r="T13" s="108"/>
      <c r="U13" s="108"/>
      <c r="V13" s="108"/>
      <c r="W13" s="108"/>
      <c r="X13" s="200"/>
      <c r="Y13" s="201"/>
      <c r="Z13" s="114"/>
      <c r="AA13" s="118"/>
      <c r="AB13" s="118"/>
      <c r="AC13" s="118"/>
      <c r="AD13" s="117"/>
      <c r="AE13" s="211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3"/>
      <c r="AY13" s="113"/>
      <c r="AZ13" s="81"/>
      <c r="BA13" s="81"/>
      <c r="BB13" s="81"/>
      <c r="BC13" s="81"/>
      <c r="BD13" s="81"/>
      <c r="BE13" s="81"/>
      <c r="BF13" s="81"/>
    </row>
    <row r="14" spans="2:58" ht="13.5" customHeight="1" x14ac:dyDescent="0.15">
      <c r="B14" s="102"/>
      <c r="C14" s="103"/>
      <c r="D14" s="103"/>
      <c r="E14" s="103"/>
      <c r="F14" s="103"/>
      <c r="G14" s="103"/>
      <c r="H14" s="80"/>
      <c r="I14" s="80"/>
      <c r="J14" s="80"/>
      <c r="K14" s="80"/>
      <c r="L14" s="80"/>
      <c r="M14" s="80"/>
      <c r="N14" s="80"/>
      <c r="O14" s="110"/>
      <c r="P14" s="103"/>
      <c r="Q14" s="108"/>
      <c r="R14" s="108"/>
      <c r="S14" s="108"/>
      <c r="T14" s="108"/>
      <c r="U14" s="108"/>
      <c r="V14" s="108"/>
      <c r="W14" s="108"/>
      <c r="X14" s="200"/>
      <c r="Y14" s="201"/>
      <c r="Z14" s="158" t="s">
        <v>155</v>
      </c>
      <c r="AA14" s="159"/>
      <c r="AB14" s="159"/>
      <c r="AC14" s="159"/>
      <c r="AD14" s="160"/>
      <c r="AE14" s="164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6"/>
      <c r="AY14" s="113"/>
      <c r="AZ14" s="81"/>
      <c r="BA14" s="81"/>
      <c r="BB14" s="81"/>
      <c r="BC14" s="81"/>
      <c r="BD14" s="81"/>
      <c r="BE14" s="81"/>
      <c r="BF14" s="81"/>
    </row>
    <row r="15" spans="2:58" ht="13.5" customHeight="1" x14ac:dyDescent="0.15">
      <c r="B15" s="102"/>
      <c r="C15" s="103"/>
      <c r="D15" s="103"/>
      <c r="E15" s="103"/>
      <c r="F15" s="103"/>
      <c r="G15" s="103"/>
      <c r="H15" s="80"/>
      <c r="I15" s="80"/>
      <c r="J15" s="80"/>
      <c r="K15" s="80"/>
      <c r="L15" s="80"/>
      <c r="M15" s="80"/>
      <c r="N15" s="80"/>
      <c r="O15" s="110"/>
      <c r="P15" s="103"/>
      <c r="Q15" s="108"/>
      <c r="R15" s="108"/>
      <c r="S15" s="108"/>
      <c r="T15" s="108"/>
      <c r="U15" s="108"/>
      <c r="V15" s="108"/>
      <c r="W15" s="108"/>
      <c r="X15" s="200"/>
      <c r="Y15" s="201"/>
      <c r="Z15" s="161"/>
      <c r="AA15" s="162"/>
      <c r="AB15" s="162"/>
      <c r="AC15" s="162"/>
      <c r="AD15" s="163"/>
      <c r="AE15" s="167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9"/>
      <c r="AY15" s="113"/>
      <c r="AZ15" s="81"/>
      <c r="BA15" s="81"/>
      <c r="BB15" s="81"/>
      <c r="BC15" s="81"/>
      <c r="BD15" s="81"/>
      <c r="BE15" s="81"/>
      <c r="BF15" s="81"/>
    </row>
    <row r="16" spans="2:58" ht="13.5" customHeight="1" x14ac:dyDescent="0.15">
      <c r="B16" s="94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200"/>
      <c r="Y16" s="201"/>
      <c r="Z16" s="158" t="s">
        <v>156</v>
      </c>
      <c r="AA16" s="159"/>
      <c r="AB16" s="159"/>
      <c r="AC16" s="159"/>
      <c r="AD16" s="160"/>
      <c r="AE16" s="173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6"/>
      <c r="AY16" s="113"/>
      <c r="AZ16" s="81"/>
      <c r="BA16" s="81"/>
      <c r="BB16" s="81"/>
      <c r="BC16" s="81"/>
      <c r="BD16" s="81"/>
      <c r="BE16" s="81"/>
      <c r="BF16" s="81"/>
    </row>
    <row r="17" spans="2:58" ht="13.5" customHeight="1" x14ac:dyDescent="0.15">
      <c r="B17" s="94"/>
      <c r="C17" s="80"/>
      <c r="D17" s="119"/>
      <c r="E17" s="82"/>
      <c r="F17" s="82"/>
      <c r="G17" s="82"/>
      <c r="H17" s="82"/>
      <c r="I17" s="82"/>
      <c r="J17" s="82"/>
      <c r="K17" s="82"/>
      <c r="L17" s="120"/>
      <c r="M17" s="121"/>
      <c r="N17" s="121"/>
      <c r="O17" s="121"/>
      <c r="P17" s="122"/>
      <c r="Q17" s="121"/>
      <c r="R17" s="121"/>
      <c r="S17" s="121"/>
      <c r="T17" s="122"/>
      <c r="U17" s="121"/>
      <c r="V17" s="121"/>
      <c r="W17" s="121"/>
      <c r="X17" s="200"/>
      <c r="Y17" s="201"/>
      <c r="Z17" s="170"/>
      <c r="AA17" s="171"/>
      <c r="AB17" s="171"/>
      <c r="AC17" s="171"/>
      <c r="AD17" s="172"/>
      <c r="AE17" s="174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6"/>
      <c r="AY17" s="113"/>
      <c r="AZ17" s="81"/>
      <c r="BA17" s="81"/>
      <c r="BB17" s="81"/>
      <c r="BC17" s="81"/>
      <c r="BD17" s="81"/>
      <c r="BE17" s="81"/>
      <c r="BF17" s="81"/>
    </row>
    <row r="18" spans="2:58" ht="13.5" customHeight="1" x14ac:dyDescent="0.15">
      <c r="B18" s="94"/>
      <c r="C18" s="80"/>
      <c r="D18" s="123"/>
      <c r="E18" s="123"/>
      <c r="F18" s="123"/>
      <c r="G18" s="123"/>
      <c r="H18" s="123"/>
      <c r="I18" s="123"/>
      <c r="J18" s="123"/>
      <c r="K18" s="123"/>
      <c r="L18" s="124"/>
      <c r="M18" s="125"/>
      <c r="N18" s="125"/>
      <c r="O18" s="125"/>
      <c r="P18" s="124"/>
      <c r="Q18" s="125"/>
      <c r="R18" s="125"/>
      <c r="S18" s="125"/>
      <c r="T18" s="124"/>
      <c r="U18" s="125"/>
      <c r="V18" s="125"/>
      <c r="W18" s="125"/>
      <c r="X18" s="200"/>
      <c r="Y18" s="201"/>
      <c r="Z18" s="170"/>
      <c r="AA18" s="171"/>
      <c r="AB18" s="171"/>
      <c r="AC18" s="171"/>
      <c r="AD18" s="172"/>
      <c r="AE18" s="174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6"/>
      <c r="AY18" s="113"/>
      <c r="AZ18" s="81"/>
      <c r="BA18" s="81"/>
      <c r="BB18" s="81"/>
      <c r="BC18" s="81"/>
      <c r="BD18" s="81"/>
      <c r="BE18" s="81"/>
      <c r="BF18" s="81"/>
    </row>
    <row r="19" spans="2:58" ht="13.5" customHeight="1" x14ac:dyDescent="0.15">
      <c r="B19" s="94"/>
      <c r="C19" s="80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200"/>
      <c r="Y19" s="201"/>
      <c r="Z19" s="161"/>
      <c r="AA19" s="162"/>
      <c r="AB19" s="162"/>
      <c r="AC19" s="162"/>
      <c r="AD19" s="163"/>
      <c r="AE19" s="167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9"/>
      <c r="AY19" s="113"/>
      <c r="AZ19" s="81"/>
      <c r="BA19" s="81"/>
      <c r="BB19" s="81"/>
      <c r="BC19" s="81"/>
      <c r="BD19" s="81"/>
      <c r="BE19" s="81"/>
      <c r="BF19" s="81"/>
    </row>
    <row r="20" spans="2:58" ht="13.5" customHeight="1" x14ac:dyDescent="0.15">
      <c r="B20" s="94"/>
      <c r="C20" s="80"/>
      <c r="D20" s="127"/>
      <c r="E20" s="119"/>
      <c r="F20" s="82"/>
      <c r="G20" s="82"/>
      <c r="H20" s="128"/>
      <c r="I20" s="129"/>
      <c r="J20" s="129"/>
      <c r="K20" s="128"/>
      <c r="L20" s="130"/>
      <c r="M20" s="130"/>
      <c r="N20" s="119"/>
      <c r="O20" s="82"/>
      <c r="P20" s="82"/>
      <c r="Q20" s="128"/>
      <c r="R20" s="97"/>
      <c r="S20" s="97"/>
      <c r="T20" s="128"/>
      <c r="U20" s="97"/>
      <c r="V20" s="97"/>
      <c r="W20" s="82"/>
      <c r="X20" s="200"/>
      <c r="Y20" s="201"/>
      <c r="Z20" s="184" t="s">
        <v>158</v>
      </c>
      <c r="AA20" s="171"/>
      <c r="AB20" s="171"/>
      <c r="AC20" s="171"/>
      <c r="AD20" s="172"/>
      <c r="AE20" s="185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7"/>
      <c r="AY20" s="113"/>
      <c r="AZ20" s="81"/>
      <c r="BA20" s="81"/>
      <c r="BB20" s="81"/>
      <c r="BC20" s="81"/>
      <c r="BD20" s="81"/>
      <c r="BE20" s="81"/>
      <c r="BF20" s="81"/>
    </row>
    <row r="21" spans="2:58" ht="13.5" customHeight="1" x14ac:dyDescent="0.15">
      <c r="B21" s="94"/>
      <c r="C21" s="80"/>
      <c r="D21" s="95"/>
      <c r="E21" s="119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200"/>
      <c r="Y21" s="201"/>
      <c r="Z21" s="170"/>
      <c r="AA21" s="171"/>
      <c r="AB21" s="171"/>
      <c r="AC21" s="171"/>
      <c r="AD21" s="172"/>
      <c r="AE21" s="188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90"/>
      <c r="AY21" s="113"/>
      <c r="AZ21" s="81"/>
      <c r="BA21" s="81"/>
      <c r="BB21" s="81"/>
      <c r="BC21" s="81"/>
      <c r="BD21" s="81"/>
      <c r="BE21" s="81"/>
      <c r="BF21" s="81"/>
    </row>
    <row r="22" spans="2:58" ht="13.5" customHeight="1" x14ac:dyDescent="0.2">
      <c r="B22" s="94"/>
      <c r="C22" s="80"/>
      <c r="D22" s="95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202"/>
      <c r="Y22" s="203"/>
      <c r="Z22" s="161"/>
      <c r="AA22" s="162"/>
      <c r="AB22" s="162"/>
      <c r="AC22" s="162"/>
      <c r="AD22" s="163"/>
      <c r="AE22" s="191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3"/>
      <c r="AY22" s="113"/>
      <c r="AZ22" s="81"/>
      <c r="BA22" s="81"/>
      <c r="BB22" s="81"/>
      <c r="BC22" s="81"/>
      <c r="BD22" s="81"/>
      <c r="BE22" s="81"/>
      <c r="BF22" s="81"/>
    </row>
    <row r="23" spans="2:58" ht="13.5" customHeight="1" x14ac:dyDescent="0.2">
      <c r="B23" s="94"/>
      <c r="C23" s="80"/>
      <c r="D23" s="95"/>
      <c r="E23" s="131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99"/>
      <c r="Y23" s="99"/>
      <c r="Z23" s="81"/>
      <c r="AA23" s="99"/>
      <c r="AB23" s="99"/>
      <c r="AC23" s="99"/>
      <c r="AD23" s="99"/>
      <c r="AE23" s="81"/>
      <c r="AF23" s="99"/>
      <c r="AG23" s="99"/>
      <c r="AH23" s="133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13"/>
      <c r="AZ23" s="81"/>
      <c r="BA23" s="81"/>
      <c r="BB23" s="81"/>
      <c r="BC23" s="81"/>
      <c r="BD23" s="81"/>
      <c r="BE23" s="81"/>
      <c r="BF23" s="81"/>
    </row>
    <row r="24" spans="2:58" ht="24" customHeight="1" x14ac:dyDescent="0.2">
      <c r="B24" s="94"/>
      <c r="C24" s="80"/>
      <c r="D24" s="95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194" t="s">
        <v>159</v>
      </c>
      <c r="Y24" s="195"/>
      <c r="Z24" s="195"/>
      <c r="AA24" s="195"/>
      <c r="AB24" s="195"/>
      <c r="AC24" s="195"/>
      <c r="AD24" s="195"/>
      <c r="AE24" s="196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215"/>
      <c r="AX24" s="216"/>
      <c r="AY24" s="113"/>
      <c r="AZ24" s="81"/>
      <c r="BA24" s="81"/>
      <c r="BB24" s="81"/>
      <c r="BC24" s="81"/>
      <c r="BD24" s="81"/>
      <c r="BE24" s="81"/>
      <c r="BF24" s="81"/>
    </row>
    <row r="25" spans="2:58" ht="12" customHeight="1" x14ac:dyDescent="0.15">
      <c r="B25" s="94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123"/>
      <c r="Z25" s="134"/>
      <c r="AA25" s="135"/>
      <c r="AB25" s="135"/>
      <c r="AC25" s="135"/>
      <c r="AD25" s="135"/>
      <c r="AE25" s="135"/>
      <c r="AF25" s="135"/>
      <c r="AG25" s="135"/>
      <c r="AH25" s="135"/>
      <c r="AI25" s="135"/>
      <c r="AJ25" s="136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8"/>
      <c r="AZ25" s="137"/>
      <c r="BA25" s="137"/>
      <c r="BB25" s="80"/>
      <c r="BC25" s="81"/>
      <c r="BD25" s="81"/>
      <c r="BE25" s="81"/>
      <c r="BF25" s="81"/>
    </row>
    <row r="26" spans="2:58" ht="22.5" customHeight="1" x14ac:dyDescent="0.15">
      <c r="B26" s="94"/>
      <c r="C26" s="80"/>
      <c r="D26" s="139" t="s">
        <v>160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109"/>
      <c r="AZ26" s="80"/>
      <c r="BA26" s="80"/>
      <c r="BB26" s="80"/>
      <c r="BC26" s="81"/>
      <c r="BD26" s="81"/>
      <c r="BE26" s="81"/>
      <c r="BF26" s="81"/>
    </row>
    <row r="27" spans="2:58" ht="17.25" customHeight="1" x14ac:dyDescent="0.15">
      <c r="B27" s="94"/>
      <c r="C27" s="80"/>
      <c r="D27" s="80"/>
      <c r="E27" s="81"/>
      <c r="F27" s="119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109"/>
      <c r="AZ27" s="80"/>
      <c r="BA27" s="80"/>
      <c r="BB27" s="80"/>
      <c r="BC27" s="80"/>
      <c r="BD27" s="81"/>
      <c r="BE27" s="81"/>
      <c r="BF27" s="81"/>
    </row>
    <row r="28" spans="2:58" ht="14.25" customHeight="1" x14ac:dyDescent="0.15">
      <c r="B28" s="94"/>
      <c r="C28" s="217" t="s">
        <v>71</v>
      </c>
      <c r="D28" s="218"/>
      <c r="E28" s="219"/>
      <c r="F28" s="223"/>
      <c r="G28" s="224"/>
      <c r="H28" s="224"/>
      <c r="I28" s="224"/>
      <c r="J28" s="224"/>
      <c r="K28" s="224"/>
      <c r="L28" s="227" t="s">
        <v>64</v>
      </c>
      <c r="M28" s="218"/>
      <c r="N28" s="219"/>
      <c r="O28" s="223"/>
      <c r="P28" s="224"/>
      <c r="Q28" s="224"/>
      <c r="R28" s="224"/>
      <c r="S28" s="224"/>
      <c r="T28" s="224"/>
      <c r="U28" s="227" t="s">
        <v>65</v>
      </c>
      <c r="V28" s="218"/>
      <c r="W28" s="229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157"/>
      <c r="AY28" s="109"/>
      <c r="AZ28" s="80"/>
      <c r="BA28" s="80"/>
      <c r="BB28" s="81"/>
      <c r="BC28" s="81"/>
      <c r="BD28" s="81"/>
      <c r="BE28" s="81"/>
      <c r="BF28" s="81"/>
    </row>
    <row r="29" spans="2:58" ht="20.25" customHeight="1" x14ac:dyDescent="0.2">
      <c r="B29" s="94"/>
      <c r="C29" s="220"/>
      <c r="D29" s="221"/>
      <c r="E29" s="222"/>
      <c r="F29" s="225"/>
      <c r="G29" s="226"/>
      <c r="H29" s="226"/>
      <c r="I29" s="226"/>
      <c r="J29" s="226"/>
      <c r="K29" s="226"/>
      <c r="L29" s="228"/>
      <c r="M29" s="221"/>
      <c r="N29" s="222"/>
      <c r="O29" s="225"/>
      <c r="P29" s="226"/>
      <c r="Q29" s="226"/>
      <c r="R29" s="226"/>
      <c r="S29" s="226"/>
      <c r="T29" s="226"/>
      <c r="U29" s="228"/>
      <c r="V29" s="221"/>
      <c r="W29" s="230"/>
      <c r="X29" s="80"/>
      <c r="Y29" s="80"/>
      <c r="Z29" s="80"/>
      <c r="AA29" s="80"/>
      <c r="AB29" s="80"/>
      <c r="AC29" s="80"/>
      <c r="AD29" s="140"/>
      <c r="AE29" s="140"/>
      <c r="AF29" s="140"/>
      <c r="AG29" s="140"/>
      <c r="AH29" s="140"/>
      <c r="AI29" s="141"/>
      <c r="AJ29" s="140"/>
      <c r="AK29" s="141"/>
      <c r="AL29" s="142"/>
      <c r="AM29" s="143"/>
      <c r="AN29" s="143"/>
      <c r="AO29" s="144"/>
      <c r="AP29" s="144"/>
      <c r="AQ29" s="142"/>
      <c r="AR29" s="143"/>
      <c r="AS29" s="143"/>
      <c r="AT29" s="144"/>
      <c r="AU29" s="144"/>
      <c r="AV29" s="142"/>
      <c r="AW29" s="143"/>
      <c r="AX29" s="143"/>
      <c r="AY29" s="145"/>
      <c r="AZ29" s="144"/>
      <c r="BA29" s="80"/>
      <c r="BB29" s="81"/>
      <c r="BC29" s="81"/>
      <c r="BD29" s="81"/>
      <c r="BE29" s="81"/>
      <c r="BF29" s="81"/>
    </row>
    <row r="30" spans="2:58" ht="21" customHeight="1" x14ac:dyDescent="0.15">
      <c r="B30" s="9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 t="s">
        <v>161</v>
      </c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109"/>
      <c r="AZ30" s="80"/>
      <c r="BA30" s="80"/>
      <c r="BB30" s="81"/>
      <c r="BC30" s="81"/>
      <c r="BD30" s="81"/>
      <c r="BE30" s="81"/>
      <c r="BF30" s="81"/>
    </row>
    <row r="31" spans="2:58" ht="13.5" customHeight="1" x14ac:dyDescent="0.15">
      <c r="B31" s="94"/>
      <c r="C31" s="268" t="s">
        <v>175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50"/>
      <c r="P31" s="232"/>
      <c r="Q31" s="232"/>
      <c r="R31" s="234"/>
      <c r="S31" s="235" t="s">
        <v>162</v>
      </c>
      <c r="T31" s="232"/>
      <c r="U31" s="232"/>
      <c r="V31" s="236"/>
      <c r="W31" s="231"/>
      <c r="X31" s="232"/>
      <c r="Y31" s="232"/>
      <c r="Z31" s="232"/>
      <c r="AA31" s="233"/>
      <c r="AB31" s="232"/>
      <c r="AC31" s="232"/>
      <c r="AD31" s="234"/>
      <c r="AE31" s="235" t="s">
        <v>163</v>
      </c>
      <c r="AF31" s="232"/>
      <c r="AG31" s="232"/>
      <c r="AH31" s="236"/>
      <c r="AI31" s="231"/>
      <c r="AJ31" s="232"/>
      <c r="AK31" s="232"/>
      <c r="AL31" s="232"/>
      <c r="AM31" s="233"/>
      <c r="AN31" s="232"/>
      <c r="AO31" s="232"/>
      <c r="AP31" s="234"/>
      <c r="AQ31" s="235"/>
      <c r="AR31" s="232"/>
      <c r="AS31" s="232"/>
      <c r="AT31" s="236"/>
      <c r="AU31" s="237" t="s">
        <v>133</v>
      </c>
      <c r="AV31" s="238"/>
      <c r="AW31" s="238"/>
      <c r="AX31" s="239"/>
      <c r="AY31" s="146"/>
      <c r="AZ31" s="81"/>
      <c r="BA31" s="81"/>
      <c r="BB31" s="81"/>
    </row>
    <row r="32" spans="2:58" ht="39" customHeight="1" x14ac:dyDescent="0.15">
      <c r="B32" s="94"/>
      <c r="C32" s="270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43" t="str">
        <f>IF(SUM(AG37:AG38)&lt;10000000,IF(SUM(AG37:AG38)&gt;=1000000,"\"," "),ROUNDDOWN(RIGHT(AG39,8)/10000000,0))</f>
        <v xml:space="preserve"> </v>
      </c>
      <c r="P32" s="244"/>
      <c r="Q32" s="244"/>
      <c r="R32" s="245"/>
      <c r="S32" s="246" t="str">
        <f>IF(SUM(AG37:AG38)&lt;1000000,IF(SUM(AG37:AG38)&gt;=100000,"\"," "),ROUNDDOWN(RIGHT(AG39,7)/1000000,0))</f>
        <v xml:space="preserve"> </v>
      </c>
      <c r="T32" s="244"/>
      <c r="U32" s="244"/>
      <c r="V32" s="247"/>
      <c r="W32" s="243" t="str">
        <f>IF(SUM(AG37:AG38)&lt;100000,IF(SUM(AG37:AG38)&gt;=10000,"\"," "),ROUNDDOWN(RIGHT(AG39,6)/100000,0))</f>
        <v xml:space="preserve"> </v>
      </c>
      <c r="X32" s="244"/>
      <c r="Y32" s="244"/>
      <c r="Z32" s="248"/>
      <c r="AA32" s="249" t="str">
        <f>IF(SUM(AG37:AG38)&lt;10000,IF(SUM(AG37:AG38)&gt;=1000,"\"," "),ROUNDDOWN(RIGHT(AG39,5)/10000,0))</f>
        <v xml:space="preserve"> </v>
      </c>
      <c r="AB32" s="244"/>
      <c r="AC32" s="244"/>
      <c r="AD32" s="245"/>
      <c r="AE32" s="246" t="str">
        <f>IF(SUM(AG37:AG38)&lt;1000,IF(SUM(AG37:AG38)&gt;=100,"\"," "),ROUNDDOWN(RIGHT(AG39,4)/1000,0))</f>
        <v xml:space="preserve"> </v>
      </c>
      <c r="AF32" s="244"/>
      <c r="AG32" s="244"/>
      <c r="AH32" s="247"/>
      <c r="AI32" s="243" t="str">
        <f>IF(SUM(AG37:AG38)&lt;100,IF(SUM(AG37:AG38)&gt;=10,"\"," "),ROUNDDOWN(RIGHT(AG39,3)/100,0))</f>
        <v xml:space="preserve"> </v>
      </c>
      <c r="AJ32" s="244"/>
      <c r="AK32" s="244"/>
      <c r="AL32" s="248"/>
      <c r="AM32" s="251" t="str">
        <f>IF(SUM(AG37:AG38)&lt;10,IF(SUM(AG37:AG38)&gt;=1,"\"," "),ROUNDDOWN(RIGHT(AG39,2)/10,0))</f>
        <v xml:space="preserve"> </v>
      </c>
      <c r="AN32" s="252"/>
      <c r="AO32" s="252"/>
      <c r="AP32" s="253"/>
      <c r="AQ32" s="246" t="str">
        <f>RIGHT(AG39,1)</f>
        <v xml:space="preserve"> </v>
      </c>
      <c r="AR32" s="244"/>
      <c r="AS32" s="244"/>
      <c r="AT32" s="247"/>
      <c r="AU32" s="240"/>
      <c r="AV32" s="241"/>
      <c r="AW32" s="241"/>
      <c r="AX32" s="242"/>
      <c r="AY32" s="146"/>
      <c r="AZ32" s="81"/>
      <c r="BA32" s="81"/>
      <c r="BB32" s="81"/>
    </row>
    <row r="33" spans="2:58" ht="13.5" customHeight="1" x14ac:dyDescent="0.15">
      <c r="B33" s="94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109"/>
      <c r="AZ33" s="80"/>
      <c r="BA33" s="80"/>
      <c r="BB33" s="81"/>
      <c r="BC33" s="81"/>
      <c r="BD33" s="81"/>
      <c r="BE33" s="81"/>
      <c r="BF33" s="81"/>
    </row>
    <row r="34" spans="2:58" ht="13.5" customHeight="1" x14ac:dyDescent="0.15">
      <c r="B34" s="94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109"/>
      <c r="AZ34" s="80"/>
      <c r="BA34" s="80"/>
      <c r="BB34" s="81"/>
      <c r="BC34" s="81"/>
      <c r="BD34" s="81"/>
      <c r="BE34" s="81"/>
      <c r="BF34" s="81"/>
    </row>
    <row r="35" spans="2:58" ht="17.100000000000001" customHeight="1" x14ac:dyDescent="0.15">
      <c r="B35" s="94"/>
      <c r="C35" s="254" t="s">
        <v>164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6"/>
      <c r="O35" s="257" t="s">
        <v>165</v>
      </c>
      <c r="P35" s="258"/>
      <c r="Q35" s="258"/>
      <c r="R35" s="258"/>
      <c r="S35" s="258"/>
      <c r="T35" s="259"/>
      <c r="U35" s="257" t="s">
        <v>117</v>
      </c>
      <c r="V35" s="258"/>
      <c r="W35" s="258"/>
      <c r="X35" s="258"/>
      <c r="Y35" s="258"/>
      <c r="Z35" s="259"/>
      <c r="AA35" s="257" t="s">
        <v>166</v>
      </c>
      <c r="AB35" s="258"/>
      <c r="AC35" s="258"/>
      <c r="AD35" s="258"/>
      <c r="AE35" s="258"/>
      <c r="AF35" s="259"/>
      <c r="AG35" s="263" t="s">
        <v>167</v>
      </c>
      <c r="AH35" s="258"/>
      <c r="AI35" s="258"/>
      <c r="AJ35" s="258"/>
      <c r="AK35" s="258"/>
      <c r="AL35" s="259"/>
      <c r="AM35" s="264" t="s">
        <v>34</v>
      </c>
      <c r="AN35" s="265"/>
      <c r="AO35" s="265"/>
      <c r="AP35" s="265"/>
      <c r="AQ35" s="265"/>
      <c r="AR35" s="265"/>
      <c r="AS35" s="257" t="s">
        <v>168</v>
      </c>
      <c r="AT35" s="258"/>
      <c r="AU35" s="258"/>
      <c r="AV35" s="258"/>
      <c r="AW35" s="258"/>
      <c r="AX35" s="259"/>
      <c r="AY35" s="109"/>
      <c r="AZ35" s="80"/>
      <c r="BA35" s="80"/>
      <c r="BB35" s="81"/>
      <c r="BC35" s="81"/>
      <c r="BD35" s="81"/>
      <c r="BE35" s="81"/>
      <c r="BF35" s="81"/>
    </row>
    <row r="36" spans="2:58" ht="13.5" customHeight="1" x14ac:dyDescent="0.15">
      <c r="B36" s="94"/>
      <c r="C36" s="254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  <c r="O36" s="260"/>
      <c r="P36" s="261"/>
      <c r="Q36" s="261"/>
      <c r="R36" s="261"/>
      <c r="S36" s="261"/>
      <c r="T36" s="262"/>
      <c r="U36" s="260"/>
      <c r="V36" s="261"/>
      <c r="W36" s="261"/>
      <c r="X36" s="261"/>
      <c r="Y36" s="261"/>
      <c r="Z36" s="262"/>
      <c r="AA36" s="260"/>
      <c r="AB36" s="261"/>
      <c r="AC36" s="261"/>
      <c r="AD36" s="261"/>
      <c r="AE36" s="261"/>
      <c r="AF36" s="262"/>
      <c r="AG36" s="260"/>
      <c r="AH36" s="261"/>
      <c r="AI36" s="261"/>
      <c r="AJ36" s="261"/>
      <c r="AK36" s="261"/>
      <c r="AL36" s="262"/>
      <c r="AM36" s="266"/>
      <c r="AN36" s="267"/>
      <c r="AO36" s="267"/>
      <c r="AP36" s="267"/>
      <c r="AQ36" s="267"/>
      <c r="AR36" s="267"/>
      <c r="AS36" s="260"/>
      <c r="AT36" s="261"/>
      <c r="AU36" s="261"/>
      <c r="AV36" s="261"/>
      <c r="AW36" s="261"/>
      <c r="AX36" s="262"/>
      <c r="AY36" s="109"/>
      <c r="AZ36" s="81"/>
      <c r="BA36" s="81"/>
      <c r="BB36" s="81"/>
      <c r="BC36" s="81"/>
      <c r="BD36" s="81"/>
      <c r="BE36" s="81"/>
      <c r="BF36" s="81"/>
    </row>
    <row r="37" spans="2:58" ht="27" customHeight="1" x14ac:dyDescent="0.15">
      <c r="B37" s="94"/>
      <c r="C37" s="272" t="s">
        <v>172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4"/>
      <c r="O37" s="275"/>
      <c r="P37" s="276"/>
      <c r="Q37" s="276"/>
      <c r="R37" s="276"/>
      <c r="S37" s="276"/>
      <c r="T37" s="277"/>
      <c r="U37" s="275"/>
      <c r="V37" s="276"/>
      <c r="W37" s="276"/>
      <c r="X37" s="276"/>
      <c r="Y37" s="276"/>
      <c r="Z37" s="277"/>
      <c r="AA37" s="278" t="str">
        <f>IF((U37*10)=0,"　",(U37*10))</f>
        <v>　</v>
      </c>
      <c r="AB37" s="279"/>
      <c r="AC37" s="279"/>
      <c r="AD37" s="279"/>
      <c r="AE37" s="279"/>
      <c r="AF37" s="280"/>
      <c r="AG37" s="278" t="str">
        <f>IF(AM37=0,AA37,AA37-AM37)</f>
        <v>　</v>
      </c>
      <c r="AH37" s="279"/>
      <c r="AI37" s="279"/>
      <c r="AJ37" s="279"/>
      <c r="AK37" s="279"/>
      <c r="AL37" s="280"/>
      <c r="AM37" s="275"/>
      <c r="AN37" s="276"/>
      <c r="AO37" s="276"/>
      <c r="AP37" s="276"/>
      <c r="AQ37" s="276"/>
      <c r="AR37" s="277"/>
      <c r="AS37" s="294"/>
      <c r="AT37" s="295"/>
      <c r="AU37" s="295"/>
      <c r="AV37" s="295"/>
      <c r="AW37" s="295"/>
      <c r="AX37" s="296"/>
      <c r="AY37" s="109"/>
      <c r="AZ37" s="81"/>
      <c r="BA37" s="81"/>
      <c r="BB37" s="81"/>
      <c r="BC37" s="81"/>
      <c r="BD37" s="81"/>
      <c r="BE37" s="81"/>
      <c r="BF37" s="81"/>
    </row>
    <row r="38" spans="2:58" ht="27" customHeight="1" thickBot="1" x14ac:dyDescent="0.2">
      <c r="B38" s="94"/>
      <c r="C38" s="281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3"/>
      <c r="O38" s="284"/>
      <c r="P38" s="285"/>
      <c r="Q38" s="285"/>
      <c r="R38" s="285"/>
      <c r="S38" s="285"/>
      <c r="T38" s="286"/>
      <c r="U38" s="284"/>
      <c r="V38" s="285"/>
      <c r="W38" s="285"/>
      <c r="X38" s="285"/>
      <c r="Y38" s="285"/>
      <c r="Z38" s="286"/>
      <c r="AA38" s="284"/>
      <c r="AB38" s="285"/>
      <c r="AC38" s="285"/>
      <c r="AD38" s="285"/>
      <c r="AE38" s="285"/>
      <c r="AF38" s="286"/>
      <c r="AG38" s="287"/>
      <c r="AH38" s="288"/>
      <c r="AI38" s="288"/>
      <c r="AJ38" s="288"/>
      <c r="AK38" s="288"/>
      <c r="AL38" s="289"/>
      <c r="AM38" s="284">
        <v>0</v>
      </c>
      <c r="AN38" s="285"/>
      <c r="AO38" s="285"/>
      <c r="AP38" s="285"/>
      <c r="AQ38" s="285"/>
      <c r="AR38" s="286"/>
      <c r="AS38" s="297"/>
      <c r="AT38" s="298"/>
      <c r="AU38" s="298"/>
      <c r="AV38" s="298"/>
      <c r="AW38" s="298"/>
      <c r="AX38" s="299"/>
      <c r="AY38" s="147"/>
      <c r="AZ38" s="81"/>
      <c r="BA38" s="81"/>
      <c r="BB38" s="81"/>
      <c r="BC38" s="81"/>
      <c r="BD38" s="81"/>
      <c r="BE38" s="81"/>
      <c r="BF38" s="81"/>
    </row>
    <row r="39" spans="2:58" ht="13.5" customHeight="1" thickTop="1" x14ac:dyDescent="0.15">
      <c r="B39" s="94"/>
      <c r="C39" s="336" t="s">
        <v>176</v>
      </c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8"/>
      <c r="O39" s="290" t="str">
        <f t="shared" ref="O39" si="0">IF(SUM(O37:O38)=0," ",SUM(O37:O38))</f>
        <v xml:space="preserve"> </v>
      </c>
      <c r="P39" s="290"/>
      <c r="Q39" s="290"/>
      <c r="R39" s="290"/>
      <c r="S39" s="290"/>
      <c r="T39" s="291"/>
      <c r="U39" s="290" t="str">
        <f t="shared" ref="U39" si="1">IF(SUM(U37:U38)=0," ",SUM(U37:U38))</f>
        <v xml:space="preserve"> </v>
      </c>
      <c r="V39" s="290"/>
      <c r="W39" s="290"/>
      <c r="X39" s="290"/>
      <c r="Y39" s="290"/>
      <c r="Z39" s="291"/>
      <c r="AA39" s="290" t="str">
        <f>IF(SUM(AA37:AA38)=0," ",SUM(AA37:AA38))</f>
        <v xml:space="preserve"> </v>
      </c>
      <c r="AB39" s="290"/>
      <c r="AC39" s="290"/>
      <c r="AD39" s="290"/>
      <c r="AE39" s="290"/>
      <c r="AF39" s="291"/>
      <c r="AG39" s="290" t="str">
        <f>IF(SUM(AG37:AG38)=0," ",SUM(AG37:AG38))</f>
        <v xml:space="preserve"> </v>
      </c>
      <c r="AH39" s="290"/>
      <c r="AI39" s="290"/>
      <c r="AJ39" s="290"/>
      <c r="AK39" s="290"/>
      <c r="AL39" s="291"/>
      <c r="AM39" s="290">
        <f>IF(SUM(AM37:AM38)=" "," ",SUM(AM37:AM38))</f>
        <v>0</v>
      </c>
      <c r="AN39" s="290"/>
      <c r="AO39" s="290"/>
      <c r="AP39" s="290"/>
      <c r="AQ39" s="290"/>
      <c r="AR39" s="291"/>
      <c r="AS39" s="322"/>
      <c r="AT39" s="323"/>
      <c r="AU39" s="323"/>
      <c r="AV39" s="323"/>
      <c r="AW39" s="323"/>
      <c r="AX39" s="324"/>
      <c r="AY39" s="147"/>
      <c r="AZ39" s="81"/>
      <c r="BA39" s="81"/>
      <c r="BB39" s="81"/>
      <c r="BC39" s="81"/>
      <c r="BD39" s="81"/>
      <c r="BE39" s="81"/>
      <c r="BF39" s="81"/>
    </row>
    <row r="40" spans="2:58" ht="13.5" customHeight="1" x14ac:dyDescent="0.15">
      <c r="B40" s="94"/>
      <c r="C40" s="339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1"/>
      <c r="O40" s="292"/>
      <c r="P40" s="292"/>
      <c r="Q40" s="292"/>
      <c r="R40" s="292"/>
      <c r="S40" s="292"/>
      <c r="T40" s="293"/>
      <c r="U40" s="292"/>
      <c r="V40" s="292"/>
      <c r="W40" s="292"/>
      <c r="X40" s="292"/>
      <c r="Y40" s="292"/>
      <c r="Z40" s="293"/>
      <c r="AA40" s="292"/>
      <c r="AB40" s="292"/>
      <c r="AC40" s="292"/>
      <c r="AD40" s="292"/>
      <c r="AE40" s="292"/>
      <c r="AF40" s="293"/>
      <c r="AG40" s="292"/>
      <c r="AH40" s="292"/>
      <c r="AI40" s="292"/>
      <c r="AJ40" s="292"/>
      <c r="AK40" s="292"/>
      <c r="AL40" s="293"/>
      <c r="AM40" s="292"/>
      <c r="AN40" s="292"/>
      <c r="AO40" s="292"/>
      <c r="AP40" s="292"/>
      <c r="AQ40" s="292"/>
      <c r="AR40" s="293"/>
      <c r="AS40" s="325"/>
      <c r="AT40" s="326"/>
      <c r="AU40" s="326"/>
      <c r="AV40" s="326"/>
      <c r="AW40" s="326"/>
      <c r="AX40" s="327"/>
      <c r="AY40" s="113"/>
      <c r="AZ40" s="81"/>
      <c r="BA40" s="81"/>
      <c r="BB40" s="81"/>
      <c r="BC40" s="81"/>
      <c r="BD40" s="81"/>
      <c r="BE40" s="81"/>
      <c r="BF40" s="81"/>
    </row>
    <row r="41" spans="2:58" ht="24" customHeight="1" x14ac:dyDescent="0.15">
      <c r="B41" s="94"/>
      <c r="C41" s="80"/>
      <c r="D41" s="80"/>
      <c r="E41" s="148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109"/>
      <c r="AZ41" s="80"/>
      <c r="BA41" s="80"/>
      <c r="BB41" s="126"/>
      <c r="BC41" s="81"/>
      <c r="BD41" s="81"/>
      <c r="BE41" s="81"/>
      <c r="BF41" s="81"/>
    </row>
    <row r="42" spans="2:58" ht="13.5" customHeight="1" x14ac:dyDescent="0.15">
      <c r="B42" s="94"/>
      <c r="C42" s="328" t="s">
        <v>169</v>
      </c>
      <c r="D42" s="329"/>
      <c r="E42" s="329"/>
      <c r="F42" s="329"/>
      <c r="G42" s="329"/>
      <c r="H42" s="329"/>
      <c r="I42" s="329"/>
      <c r="J42" s="329"/>
      <c r="K42" s="329"/>
      <c r="L42" s="330"/>
      <c r="M42" s="334"/>
      <c r="N42" s="300"/>
      <c r="O42" s="300"/>
      <c r="P42" s="300"/>
      <c r="Q42" s="300"/>
      <c r="R42" s="300"/>
      <c r="S42" s="300"/>
      <c r="T42" s="300"/>
      <c r="U42" s="300"/>
      <c r="V42" s="302"/>
      <c r="W42" s="149"/>
      <c r="X42" s="119"/>
      <c r="Y42" s="82"/>
      <c r="Z42" s="82"/>
      <c r="AA42" s="82"/>
      <c r="AB42" s="82"/>
      <c r="AC42" s="150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2"/>
      <c r="AW42" s="152"/>
      <c r="AX42" s="152"/>
      <c r="AY42" s="153"/>
      <c r="AZ42" s="152"/>
      <c r="BA42" s="152"/>
      <c r="BB42" s="126"/>
      <c r="BC42" s="81"/>
      <c r="BD42" s="81"/>
      <c r="BE42" s="81"/>
      <c r="BF42" s="81"/>
    </row>
    <row r="43" spans="2:58" ht="13.5" customHeight="1" x14ac:dyDescent="0.15">
      <c r="B43" s="94"/>
      <c r="C43" s="331"/>
      <c r="D43" s="332"/>
      <c r="E43" s="332"/>
      <c r="F43" s="332"/>
      <c r="G43" s="332"/>
      <c r="H43" s="332"/>
      <c r="I43" s="332"/>
      <c r="J43" s="332"/>
      <c r="K43" s="332"/>
      <c r="L43" s="333"/>
      <c r="M43" s="335"/>
      <c r="N43" s="301"/>
      <c r="O43" s="301"/>
      <c r="P43" s="301"/>
      <c r="Q43" s="301"/>
      <c r="R43" s="301"/>
      <c r="S43" s="301"/>
      <c r="T43" s="301"/>
      <c r="U43" s="301"/>
      <c r="V43" s="303"/>
      <c r="W43" s="149"/>
      <c r="X43" s="119"/>
      <c r="Y43" s="82"/>
      <c r="Z43" s="82"/>
      <c r="AA43" s="82"/>
      <c r="AB43" s="82"/>
      <c r="AC43" s="150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2"/>
      <c r="AW43" s="152"/>
      <c r="AX43" s="152"/>
      <c r="AY43" s="153"/>
      <c r="AZ43" s="152"/>
      <c r="BA43" s="152"/>
      <c r="BB43" s="126"/>
      <c r="BC43" s="81"/>
      <c r="BD43" s="81"/>
      <c r="BE43" s="81"/>
      <c r="BF43" s="81"/>
    </row>
    <row r="44" spans="2:58" ht="13.5" customHeight="1" x14ac:dyDescent="0.15">
      <c r="B44" s="94"/>
      <c r="C44" s="304" t="s">
        <v>170</v>
      </c>
      <c r="D44" s="305"/>
      <c r="E44" s="305"/>
      <c r="F44" s="305"/>
      <c r="G44" s="306"/>
      <c r="H44" s="313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5"/>
      <c r="W44" s="149"/>
      <c r="X44" s="119"/>
      <c r="Y44" s="82"/>
      <c r="Z44" s="82"/>
      <c r="AA44" s="82"/>
      <c r="AB44" s="82"/>
      <c r="AC44" s="150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2"/>
      <c r="AW44" s="152"/>
      <c r="AX44" s="152"/>
      <c r="AY44" s="153"/>
      <c r="AZ44" s="152"/>
      <c r="BA44" s="152"/>
      <c r="BB44" s="126"/>
      <c r="BC44" s="81"/>
      <c r="BD44" s="81"/>
      <c r="BE44" s="81"/>
      <c r="BF44" s="81"/>
    </row>
    <row r="45" spans="2:58" ht="13.5" customHeight="1" x14ac:dyDescent="0.15">
      <c r="B45" s="94"/>
      <c r="C45" s="307"/>
      <c r="D45" s="308"/>
      <c r="E45" s="308"/>
      <c r="F45" s="308"/>
      <c r="G45" s="309"/>
      <c r="H45" s="316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8"/>
      <c r="W45" s="149"/>
      <c r="X45" s="119"/>
      <c r="Y45" s="82"/>
      <c r="Z45" s="82"/>
      <c r="AA45" s="80"/>
      <c r="AB45" s="80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2"/>
      <c r="AW45" s="152"/>
      <c r="AX45" s="152"/>
      <c r="AY45" s="153"/>
      <c r="AZ45" s="152"/>
      <c r="BA45" s="152"/>
      <c r="BB45" s="126"/>
      <c r="BC45" s="81"/>
      <c r="BD45" s="81"/>
      <c r="BE45" s="81"/>
      <c r="BF45" s="81"/>
    </row>
    <row r="46" spans="2:58" ht="14.25" customHeight="1" x14ac:dyDescent="0.15">
      <c r="B46" s="94"/>
      <c r="C46" s="307"/>
      <c r="D46" s="308"/>
      <c r="E46" s="308"/>
      <c r="F46" s="308"/>
      <c r="G46" s="309"/>
      <c r="H46" s="316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8"/>
      <c r="W46" s="80"/>
      <c r="X46" s="80"/>
      <c r="Y46" s="80"/>
      <c r="Z46" s="80"/>
      <c r="AA46" s="80"/>
      <c r="AB46" s="80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2"/>
      <c r="AW46" s="152"/>
      <c r="AX46" s="152"/>
      <c r="AY46" s="153"/>
      <c r="AZ46" s="152"/>
      <c r="BA46" s="152"/>
      <c r="BB46" s="126"/>
      <c r="BC46" s="81"/>
      <c r="BD46" s="81"/>
      <c r="BE46" s="81"/>
      <c r="BF46" s="81"/>
    </row>
    <row r="47" spans="2:58" ht="15" customHeight="1" x14ac:dyDescent="0.15">
      <c r="B47" s="94"/>
      <c r="C47" s="307"/>
      <c r="D47" s="308"/>
      <c r="E47" s="308"/>
      <c r="F47" s="308"/>
      <c r="G47" s="309"/>
      <c r="H47" s="316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8"/>
      <c r="W47" s="80"/>
      <c r="X47" s="80"/>
      <c r="Y47" s="80"/>
      <c r="Z47" s="80"/>
      <c r="AA47" s="80"/>
      <c r="AB47" s="80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2"/>
      <c r="AW47" s="152"/>
      <c r="AX47" s="152"/>
      <c r="AY47" s="153"/>
      <c r="AZ47" s="152"/>
      <c r="BA47" s="152"/>
      <c r="BB47" s="126"/>
      <c r="BC47" s="81"/>
      <c r="BD47" s="81"/>
      <c r="BE47" s="81"/>
      <c r="BF47" s="81"/>
    </row>
    <row r="48" spans="2:58" ht="14.25" customHeight="1" x14ac:dyDescent="0.15">
      <c r="B48" s="94"/>
      <c r="C48" s="307"/>
      <c r="D48" s="308"/>
      <c r="E48" s="308"/>
      <c r="F48" s="308"/>
      <c r="G48" s="309"/>
      <c r="H48" s="316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8"/>
      <c r="W48" s="80"/>
      <c r="X48" s="80"/>
      <c r="Y48" s="80"/>
      <c r="Z48" s="80"/>
      <c r="AA48" s="80"/>
      <c r="AB48" s="80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2"/>
      <c r="AW48" s="152"/>
      <c r="AX48" s="152"/>
      <c r="AY48" s="153"/>
      <c r="AZ48" s="152"/>
      <c r="BA48" s="152"/>
      <c r="BB48" s="126"/>
      <c r="BC48" s="81"/>
      <c r="BD48" s="81"/>
      <c r="BE48" s="81"/>
      <c r="BF48" s="81"/>
    </row>
    <row r="49" spans="2:58" ht="13.5" customHeight="1" x14ac:dyDescent="0.15">
      <c r="B49" s="94"/>
      <c r="C49" s="310"/>
      <c r="D49" s="311"/>
      <c r="E49" s="311"/>
      <c r="F49" s="311"/>
      <c r="G49" s="312"/>
      <c r="H49" s="319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1"/>
      <c r="W49" s="80"/>
      <c r="X49" s="80"/>
      <c r="Y49" s="80"/>
      <c r="Z49" s="80"/>
      <c r="AA49" s="80"/>
      <c r="AB49" s="80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2"/>
      <c r="AW49" s="152"/>
      <c r="AX49" s="152"/>
      <c r="AY49" s="153"/>
      <c r="AZ49" s="152"/>
      <c r="BA49" s="152"/>
      <c r="BB49" s="126"/>
      <c r="BC49" s="81"/>
      <c r="BD49" s="81"/>
      <c r="BE49" s="81"/>
      <c r="BF49" s="81"/>
    </row>
    <row r="50" spans="2:58" ht="13.5" customHeight="1" x14ac:dyDescent="0.15">
      <c r="B50" s="94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Y50" s="153"/>
      <c r="AZ50" s="152"/>
      <c r="BA50" s="152"/>
      <c r="BB50" s="126"/>
      <c r="BC50" s="81"/>
      <c r="BD50" s="81"/>
      <c r="BE50" s="81"/>
      <c r="BF50" s="81"/>
    </row>
    <row r="51" spans="2:58" ht="14.25" customHeight="1" x14ac:dyDescent="0.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154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6"/>
      <c r="AW51" s="156"/>
      <c r="AX51" s="156"/>
      <c r="AY51" s="156"/>
      <c r="AZ51" s="152"/>
      <c r="BA51" s="152"/>
      <c r="BB51" s="126"/>
      <c r="BC51" s="81"/>
      <c r="BD51" s="81"/>
      <c r="BE51" s="81"/>
      <c r="BF51" s="81"/>
    </row>
    <row r="52" spans="2:58" ht="14.25" customHeight="1" x14ac:dyDescent="0.15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126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2"/>
      <c r="AW52" s="152"/>
      <c r="AX52" s="152"/>
      <c r="AY52" s="152"/>
      <c r="AZ52" s="152"/>
      <c r="BA52" s="152"/>
      <c r="BB52" s="126"/>
      <c r="BC52" s="81"/>
      <c r="BD52" s="81"/>
      <c r="BE52" s="81"/>
      <c r="BF52" s="81"/>
    </row>
    <row r="53" spans="2:58" ht="13.5" customHeight="1" x14ac:dyDescent="0.15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26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2"/>
      <c r="AW53" s="152"/>
      <c r="AX53" s="152"/>
      <c r="AY53" s="152"/>
      <c r="AZ53" s="152"/>
      <c r="BA53" s="152"/>
      <c r="BB53" s="126"/>
      <c r="BC53" s="81"/>
      <c r="BD53" s="81"/>
      <c r="BE53" s="81"/>
      <c r="BF53" s="81"/>
    </row>
    <row r="54" spans="2:58" ht="14.25" customHeight="1" x14ac:dyDescent="0.1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/>
      <c r="BD54" s="81"/>
      <c r="BE54" s="81"/>
      <c r="BF54" s="81"/>
    </row>
  </sheetData>
  <sheetProtection sheet="1" objects="1" scenarios="1" selectLockedCells="1"/>
  <protectedRanges>
    <protectedRange sqref="AC42:AX49 AD51:AX53 AY42:BA53" name="範囲9"/>
    <protectedRange sqref="M7:O15 Q7:W15 X7:Z8" name="範囲1"/>
    <protectedRange sqref="H20:M20 AL29:AN29 AQ29:AS29 AV29:AX29 F28:K28" name="範囲2"/>
    <protectedRange sqref="Q20:V20 O28:T28" name="範囲3"/>
    <protectedRange sqref="AF22:AX23 X22:Y23 AA22:AD23 E22:W24 C37 D38 X24:AV24 AG6:BA6 E6:AE6 E37:AX38" name="範囲4"/>
  </protectedRanges>
  <mergeCells count="97">
    <mergeCell ref="U42:U43"/>
    <mergeCell ref="V42:V43"/>
    <mergeCell ref="C44:G49"/>
    <mergeCell ref="H44:V49"/>
    <mergeCell ref="AS39:AX40"/>
    <mergeCell ref="C42:L43"/>
    <mergeCell ref="M42:M43"/>
    <mergeCell ref="N42:N43"/>
    <mergeCell ref="O42:O43"/>
    <mergeCell ref="P42:P43"/>
    <mergeCell ref="Q42:Q43"/>
    <mergeCell ref="R42:R43"/>
    <mergeCell ref="S42:S43"/>
    <mergeCell ref="T42:T43"/>
    <mergeCell ref="C39:N40"/>
    <mergeCell ref="O39:T40"/>
    <mergeCell ref="U39:Z40"/>
    <mergeCell ref="AA39:AF40"/>
    <mergeCell ref="AG39:AL40"/>
    <mergeCell ref="AM39:AR40"/>
    <mergeCell ref="AS37:AX37"/>
    <mergeCell ref="AM38:AR38"/>
    <mergeCell ref="AS38:AX38"/>
    <mergeCell ref="AM37:AR37"/>
    <mergeCell ref="C38:N38"/>
    <mergeCell ref="O38:T38"/>
    <mergeCell ref="U38:Z38"/>
    <mergeCell ref="AA38:AF38"/>
    <mergeCell ref="AG38:AL38"/>
    <mergeCell ref="C37:N37"/>
    <mergeCell ref="O37:T37"/>
    <mergeCell ref="U37:Z37"/>
    <mergeCell ref="AA37:AF37"/>
    <mergeCell ref="AG37:AL37"/>
    <mergeCell ref="AQ32:AT32"/>
    <mergeCell ref="C35:N36"/>
    <mergeCell ref="O35:T36"/>
    <mergeCell ref="U35:Z36"/>
    <mergeCell ref="AA35:AF36"/>
    <mergeCell ref="AG35:AL36"/>
    <mergeCell ref="AM35:AR36"/>
    <mergeCell ref="AS35:AX36"/>
    <mergeCell ref="C31:N32"/>
    <mergeCell ref="AI31:AL31"/>
    <mergeCell ref="AM31:AP31"/>
    <mergeCell ref="AQ31:AT31"/>
    <mergeCell ref="AU31:AX32"/>
    <mergeCell ref="O32:R32"/>
    <mergeCell ref="S32:V32"/>
    <mergeCell ref="W32:Z32"/>
    <mergeCell ref="AA32:AD32"/>
    <mergeCell ref="AE32:AH32"/>
    <mergeCell ref="AI32:AL32"/>
    <mergeCell ref="O31:R31"/>
    <mergeCell ref="S31:V31"/>
    <mergeCell ref="W31:Z31"/>
    <mergeCell ref="AA31:AD31"/>
    <mergeCell ref="AE31:AH31"/>
    <mergeCell ref="AM32:AP32"/>
    <mergeCell ref="AS24:AT24"/>
    <mergeCell ref="AU24:AV24"/>
    <mergeCell ref="AW24:AX24"/>
    <mergeCell ref="C28:E29"/>
    <mergeCell ref="F28:H29"/>
    <mergeCell ref="I28:K29"/>
    <mergeCell ref="L28:N29"/>
    <mergeCell ref="O28:Q29"/>
    <mergeCell ref="R28:T29"/>
    <mergeCell ref="U28:W29"/>
    <mergeCell ref="Z20:AD22"/>
    <mergeCell ref="AE20:AX22"/>
    <mergeCell ref="X24:AD24"/>
    <mergeCell ref="AE24:AF24"/>
    <mergeCell ref="AG24:AH24"/>
    <mergeCell ref="AI24:AJ24"/>
    <mergeCell ref="AK24:AL24"/>
    <mergeCell ref="AM24:AN24"/>
    <mergeCell ref="AO24:AP24"/>
    <mergeCell ref="AQ24:AR24"/>
    <mergeCell ref="X9:Y22"/>
    <mergeCell ref="AE9:AF9"/>
    <mergeCell ref="AG9:AX9"/>
    <mergeCell ref="AE10:AX13"/>
    <mergeCell ref="AA11:AC11"/>
    <mergeCell ref="Z12:AD12"/>
    <mergeCell ref="Z14:AD15"/>
    <mergeCell ref="AE14:AX15"/>
    <mergeCell ref="Z16:AD19"/>
    <mergeCell ref="AE16:AX19"/>
    <mergeCell ref="B3:AY3"/>
    <mergeCell ref="AD6:AG6"/>
    <mergeCell ref="AH6:AJ6"/>
    <mergeCell ref="AK6:AL6"/>
    <mergeCell ref="AM6:AO6"/>
    <mergeCell ref="AP6:AQ6"/>
    <mergeCell ref="AR6:AT6"/>
    <mergeCell ref="AU6:AV6"/>
  </mergeCells>
  <phoneticPr fontId="2"/>
  <dataValidations count="1">
    <dataValidation type="list" allowBlank="1" showInputMessage="1" showErrorMessage="1" sqref="C37:N37">
      <formula1>$BC$5:$BC$8</formula1>
    </dataValidation>
  </dataValidations>
  <pageMargins left="0.59055118110236227" right="0.59055118110236227" top="0.78740157480314965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B140"/>
  <sheetViews>
    <sheetView showGridLines="0" topLeftCell="A4" zoomScaleNormal="100" zoomScaleSheetLayoutView="100" workbookViewId="0">
      <selection activeCell="DE14" sqref="DE14"/>
    </sheetView>
  </sheetViews>
  <sheetFormatPr defaultColWidth="1.625" defaultRowHeight="15" customHeight="1" x14ac:dyDescent="0.15"/>
  <cols>
    <col min="1" max="6" width="1.625" style="1"/>
    <col min="7" max="7" width="1.625" style="1" customWidth="1"/>
    <col min="8" max="41" width="0.875" style="1" customWidth="1"/>
    <col min="42" max="59" width="1.625" style="1"/>
    <col min="60" max="61" width="0.875" style="1" customWidth="1"/>
    <col min="62" max="62" width="1.625" style="1"/>
    <col min="63" max="69" width="0.875" style="1" customWidth="1"/>
    <col min="70" max="70" width="1.625" style="1"/>
    <col min="71" max="78" width="0.875" style="1" customWidth="1"/>
    <col min="79" max="79" width="1.625" style="1"/>
    <col min="80" max="83" width="0.875" style="1" customWidth="1"/>
    <col min="84" max="84" width="1.625" style="1" customWidth="1"/>
    <col min="85" max="85" width="0.875" style="1" customWidth="1"/>
    <col min="86" max="90" width="2.5" style="1" customWidth="1"/>
    <col min="91" max="97" width="0.875" style="1" customWidth="1"/>
    <col min="98" max="98" width="1.625" style="1" customWidth="1"/>
    <col min="99" max="16384" width="1.625" style="1"/>
  </cols>
  <sheetData>
    <row r="2" spans="1:133" ht="27.75" customHeight="1" x14ac:dyDescent="0.15">
      <c r="A2" s="1062" t="s">
        <v>32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  <c r="AD2" s="1062"/>
      <c r="AE2" s="1062"/>
      <c r="AF2" s="1062"/>
      <c r="AG2" s="1062"/>
      <c r="AH2" s="1062"/>
      <c r="AI2" s="1062"/>
      <c r="AJ2" s="1062"/>
      <c r="AK2" s="1062"/>
      <c r="AL2" s="1062"/>
      <c r="AM2" s="1062"/>
      <c r="AN2" s="1062"/>
      <c r="AO2" s="1062"/>
      <c r="AP2" s="1062"/>
      <c r="AQ2" s="1062"/>
      <c r="AR2" s="1062"/>
      <c r="AS2" s="1062"/>
      <c r="AT2" s="1062"/>
      <c r="AU2" s="1062"/>
      <c r="AV2" s="1062"/>
      <c r="AW2" s="1062"/>
      <c r="AX2" s="1062"/>
      <c r="AY2" s="1062"/>
      <c r="AZ2" s="1062"/>
      <c r="BA2" s="1062"/>
      <c r="BB2" s="1062"/>
      <c r="BC2" s="1062"/>
      <c r="BD2" s="1062"/>
      <c r="BE2" s="1062"/>
      <c r="BF2" s="1062"/>
      <c r="BG2" s="1062"/>
      <c r="BH2" s="1062"/>
      <c r="BI2" s="1062"/>
      <c r="BJ2" s="1062"/>
      <c r="BK2" s="1062"/>
      <c r="BL2" s="1062"/>
      <c r="BM2" s="1062"/>
      <c r="BN2" s="1062"/>
      <c r="BO2" s="1062"/>
      <c r="BP2" s="1062"/>
      <c r="BQ2" s="1062"/>
      <c r="BR2" s="1062"/>
      <c r="BS2" s="1062"/>
      <c r="BT2" s="1062"/>
      <c r="BU2" s="1062"/>
      <c r="BV2" s="1062"/>
      <c r="BW2" s="1062"/>
      <c r="BX2" s="1062"/>
      <c r="BY2" s="1062"/>
      <c r="BZ2" s="1062"/>
      <c r="CA2" s="1062"/>
      <c r="CB2" s="1062"/>
      <c r="CC2" s="1062"/>
      <c r="CD2" s="1062"/>
      <c r="CE2" s="1062"/>
      <c r="CF2" s="1062"/>
      <c r="CG2" s="1062"/>
      <c r="CH2" s="1062"/>
      <c r="CI2" s="1062"/>
      <c r="CJ2" s="1062"/>
      <c r="CK2" s="1062"/>
      <c r="CL2" s="1062"/>
      <c r="CM2" s="1062"/>
      <c r="CN2" s="1062"/>
      <c r="CO2" s="1062"/>
      <c r="CP2" s="1062"/>
      <c r="CQ2" s="1062"/>
      <c r="CR2" s="1062"/>
    </row>
    <row r="3" spans="1:133" ht="23.25" customHeight="1" thickBot="1" x14ac:dyDescent="0.2">
      <c r="A3" s="13"/>
      <c r="B3" s="13"/>
      <c r="C3" s="684" t="s">
        <v>71</v>
      </c>
      <c r="D3" s="684"/>
      <c r="E3" s="684"/>
      <c r="F3" s="1182">
        <v>3</v>
      </c>
      <c r="G3" s="1182"/>
      <c r="H3" s="684" t="s">
        <v>64</v>
      </c>
      <c r="I3" s="684"/>
      <c r="J3" s="684"/>
      <c r="K3" s="684">
        <v>4</v>
      </c>
      <c r="L3" s="684"/>
      <c r="M3" s="684"/>
      <c r="N3" s="684"/>
      <c r="O3" s="684" t="s">
        <v>65</v>
      </c>
      <c r="P3" s="684"/>
      <c r="Q3" s="684"/>
      <c r="R3" s="684"/>
      <c r="S3" s="68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7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22"/>
      <c r="CU3" s="22"/>
      <c r="CV3" s="22"/>
      <c r="CW3" s="22"/>
      <c r="CX3" s="22"/>
      <c r="CY3" s="22"/>
      <c r="CZ3" s="22"/>
      <c r="DA3" s="22"/>
      <c r="DB3" s="22"/>
      <c r="DC3" s="22"/>
      <c r="DY3" s="22"/>
      <c r="DZ3" s="22"/>
    </row>
    <row r="4" spans="1:133" ht="11.25" customHeight="1" x14ac:dyDescent="0.15">
      <c r="A4" s="796" t="s">
        <v>54</v>
      </c>
      <c r="B4" s="724"/>
      <c r="C4" s="724"/>
      <c r="D4" s="724"/>
      <c r="E4" s="724"/>
      <c r="F4" s="724"/>
      <c r="G4" s="724"/>
      <c r="H4" s="724"/>
      <c r="I4" s="725"/>
      <c r="J4" s="1192">
        <v>1</v>
      </c>
      <c r="K4" s="1193"/>
      <c r="L4" s="1194"/>
      <c r="M4" s="1192">
        <v>1</v>
      </c>
      <c r="N4" s="1193"/>
      <c r="O4" s="1194"/>
      <c r="P4" s="1192">
        <v>1</v>
      </c>
      <c r="Q4" s="1193"/>
      <c r="R4" s="1194"/>
      <c r="S4" s="1192">
        <v>1</v>
      </c>
      <c r="T4" s="1193"/>
      <c r="U4" s="1194"/>
      <c r="V4" s="1192">
        <v>1</v>
      </c>
      <c r="W4" s="1193"/>
      <c r="X4" s="1194"/>
      <c r="Y4" s="1192">
        <v>1</v>
      </c>
      <c r="Z4" s="1193"/>
      <c r="AA4" s="1194"/>
      <c r="AB4" s="1192">
        <v>1</v>
      </c>
      <c r="AC4" s="1193"/>
      <c r="AD4" s="1194"/>
      <c r="AE4" s="1192">
        <v>1</v>
      </c>
      <c r="AF4" s="1193"/>
      <c r="AG4" s="1194"/>
      <c r="AH4" s="1192">
        <v>1</v>
      </c>
      <c r="AI4" s="1193"/>
      <c r="AJ4" s="1194"/>
      <c r="AK4" s="1192">
        <v>1</v>
      </c>
      <c r="AL4" s="1193"/>
      <c r="AM4" s="1194"/>
      <c r="AN4" s="1066" t="s">
        <v>69</v>
      </c>
      <c r="AO4" s="1067"/>
      <c r="AP4" s="1067"/>
      <c r="AQ4" s="1067"/>
      <c r="AR4" s="1067"/>
      <c r="AS4" s="1067"/>
      <c r="AT4" s="1067"/>
      <c r="AU4" s="1067"/>
      <c r="AV4" s="1067"/>
      <c r="AW4" s="1067"/>
      <c r="AX4" s="1067"/>
      <c r="AY4" s="1067"/>
      <c r="AZ4" s="1192" t="s">
        <v>43</v>
      </c>
      <c r="BA4" s="1193"/>
      <c r="BB4" s="1193"/>
      <c r="BC4" s="1193"/>
      <c r="BD4" s="1193"/>
      <c r="BE4" s="1193"/>
      <c r="BF4" s="1193"/>
      <c r="BG4" s="1193"/>
      <c r="BH4" s="1193"/>
      <c r="BI4" s="1193"/>
      <c r="BJ4" s="1193"/>
      <c r="BK4" s="1193"/>
      <c r="BL4" s="1193"/>
      <c r="BM4" s="1193"/>
      <c r="BN4" s="1193"/>
      <c r="BO4" s="1193"/>
      <c r="BP4" s="1193"/>
      <c r="BQ4" s="1193"/>
      <c r="BR4" s="1193"/>
      <c r="BS4" s="1193"/>
      <c r="BT4" s="1193"/>
      <c r="BU4" s="1193"/>
      <c r="BV4" s="1193"/>
      <c r="BW4" s="1193"/>
      <c r="BX4" s="1193"/>
      <c r="BY4" s="1193"/>
      <c r="BZ4" s="1193"/>
      <c r="CA4" s="1193"/>
      <c r="CB4" s="1193"/>
      <c r="CC4" s="1193"/>
      <c r="CD4" s="1193"/>
      <c r="CE4" s="1193"/>
      <c r="CF4" s="1193"/>
      <c r="CG4" s="1193"/>
      <c r="CH4" s="1193"/>
      <c r="CI4" s="1193"/>
      <c r="CJ4" s="1193"/>
      <c r="CK4" s="1193"/>
      <c r="CL4" s="1193"/>
      <c r="CM4" s="1193"/>
      <c r="CN4" s="1193"/>
      <c r="CO4" s="1193"/>
      <c r="CP4" s="1193"/>
      <c r="CQ4" s="1193"/>
      <c r="CR4" s="1203"/>
      <c r="CS4" s="13"/>
      <c r="CT4" s="13"/>
      <c r="CU4" s="13"/>
      <c r="CV4" s="13"/>
      <c r="CW4" s="13"/>
      <c r="CX4" s="13"/>
      <c r="CY4" s="13"/>
      <c r="CZ4" s="13"/>
      <c r="DA4" s="13"/>
      <c r="DW4" s="23"/>
      <c r="DX4" s="23"/>
    </row>
    <row r="5" spans="1:133" ht="15" customHeight="1" x14ac:dyDescent="0.15">
      <c r="A5" s="1063"/>
      <c r="B5" s="946"/>
      <c r="C5" s="946"/>
      <c r="D5" s="946"/>
      <c r="E5" s="946"/>
      <c r="F5" s="946"/>
      <c r="G5" s="946"/>
      <c r="H5" s="946"/>
      <c r="I5" s="1064"/>
      <c r="J5" s="1186"/>
      <c r="K5" s="1187"/>
      <c r="L5" s="1188"/>
      <c r="M5" s="1186"/>
      <c r="N5" s="1187"/>
      <c r="O5" s="1188"/>
      <c r="P5" s="1186"/>
      <c r="Q5" s="1187"/>
      <c r="R5" s="1188"/>
      <c r="S5" s="1186"/>
      <c r="T5" s="1187"/>
      <c r="U5" s="1188"/>
      <c r="V5" s="1186"/>
      <c r="W5" s="1187"/>
      <c r="X5" s="1188"/>
      <c r="Y5" s="1186"/>
      <c r="Z5" s="1187"/>
      <c r="AA5" s="1188"/>
      <c r="AB5" s="1186"/>
      <c r="AC5" s="1187"/>
      <c r="AD5" s="1188"/>
      <c r="AE5" s="1186"/>
      <c r="AF5" s="1187"/>
      <c r="AG5" s="1188"/>
      <c r="AH5" s="1186"/>
      <c r="AI5" s="1187"/>
      <c r="AJ5" s="1188"/>
      <c r="AK5" s="1186"/>
      <c r="AL5" s="1187"/>
      <c r="AM5" s="1188"/>
      <c r="AN5" s="869" t="s">
        <v>70</v>
      </c>
      <c r="AO5" s="870"/>
      <c r="AP5" s="870"/>
      <c r="AQ5" s="870"/>
      <c r="AR5" s="870"/>
      <c r="AS5" s="870"/>
      <c r="AT5" s="870"/>
      <c r="AU5" s="870"/>
      <c r="AV5" s="870"/>
      <c r="AW5" s="870"/>
      <c r="AX5" s="870"/>
      <c r="AY5" s="870"/>
      <c r="AZ5" s="1186"/>
      <c r="BA5" s="1187"/>
      <c r="BB5" s="1187"/>
      <c r="BC5" s="1187"/>
      <c r="BD5" s="1187"/>
      <c r="BE5" s="1187"/>
      <c r="BF5" s="1187"/>
      <c r="BG5" s="1187"/>
      <c r="BH5" s="1187"/>
      <c r="BI5" s="1187"/>
      <c r="BJ5" s="1187"/>
      <c r="BK5" s="1187"/>
      <c r="BL5" s="1187"/>
      <c r="BM5" s="1187"/>
      <c r="BN5" s="1187"/>
      <c r="BO5" s="1187"/>
      <c r="BP5" s="1187"/>
      <c r="BQ5" s="1187"/>
      <c r="BR5" s="1187"/>
      <c r="BS5" s="1187"/>
      <c r="BT5" s="1187"/>
      <c r="BU5" s="1187"/>
      <c r="BV5" s="1187"/>
      <c r="BW5" s="1187"/>
      <c r="BX5" s="1187"/>
      <c r="BY5" s="1187"/>
      <c r="BZ5" s="1187"/>
      <c r="CA5" s="1187"/>
      <c r="CB5" s="1187"/>
      <c r="CC5" s="1187"/>
      <c r="CD5" s="1187"/>
      <c r="CE5" s="1187"/>
      <c r="CF5" s="1187"/>
      <c r="CG5" s="1187"/>
      <c r="CH5" s="1187"/>
      <c r="CI5" s="1187"/>
      <c r="CJ5" s="1187"/>
      <c r="CK5" s="1187"/>
      <c r="CL5" s="1187"/>
      <c r="CM5" s="1187"/>
      <c r="CN5" s="1187"/>
      <c r="CO5" s="1187"/>
      <c r="CP5" s="1187"/>
      <c r="CQ5" s="1187"/>
      <c r="CR5" s="1204"/>
      <c r="CS5" s="13"/>
      <c r="CT5" s="13"/>
      <c r="CU5" s="13"/>
      <c r="CV5" s="13"/>
      <c r="CW5" s="13"/>
      <c r="CX5" s="13"/>
      <c r="CY5" s="13"/>
      <c r="CZ5" s="13"/>
      <c r="DA5" s="13"/>
      <c r="DW5" s="23"/>
      <c r="DX5" s="23"/>
    </row>
    <row r="6" spans="1:133" ht="15" customHeight="1" x14ac:dyDescent="0.15">
      <c r="A6" s="1094" t="s">
        <v>55</v>
      </c>
      <c r="B6" s="727"/>
      <c r="C6" s="727"/>
      <c r="D6" s="727"/>
      <c r="E6" s="727"/>
      <c r="F6" s="727"/>
      <c r="G6" s="727"/>
      <c r="H6" s="727"/>
      <c r="I6" s="728"/>
      <c r="J6" s="1183" t="s">
        <v>78</v>
      </c>
      <c r="K6" s="1184"/>
      <c r="L6" s="1184"/>
      <c r="M6" s="1184"/>
      <c r="N6" s="1184"/>
      <c r="O6" s="1184"/>
      <c r="P6" s="1184"/>
      <c r="Q6" s="1184"/>
      <c r="R6" s="1184"/>
      <c r="S6" s="1184"/>
      <c r="T6" s="1184"/>
      <c r="U6" s="1184"/>
      <c r="V6" s="1184"/>
      <c r="W6" s="1184"/>
      <c r="X6" s="1184"/>
      <c r="Y6" s="1184"/>
      <c r="Z6" s="1184"/>
      <c r="AA6" s="1184"/>
      <c r="AB6" s="1184"/>
      <c r="AC6" s="1184"/>
      <c r="AD6" s="1184"/>
      <c r="AE6" s="1184"/>
      <c r="AF6" s="1184"/>
      <c r="AG6" s="1184"/>
      <c r="AH6" s="1184"/>
      <c r="AI6" s="1184"/>
      <c r="AJ6" s="1184"/>
      <c r="AK6" s="1184"/>
      <c r="AL6" s="1184"/>
      <c r="AM6" s="1184"/>
      <c r="AN6" s="1184"/>
      <c r="AO6" s="1184"/>
      <c r="AP6" s="1184"/>
      <c r="AQ6" s="1184"/>
      <c r="AR6" s="1184"/>
      <c r="AS6" s="1184"/>
      <c r="AT6" s="1184"/>
      <c r="AU6" s="1184"/>
      <c r="AV6" s="1184"/>
      <c r="AW6" s="1184"/>
      <c r="AX6" s="1184"/>
      <c r="AY6" s="1185"/>
      <c r="AZ6" s="853" t="s">
        <v>76</v>
      </c>
      <c r="BA6" s="910"/>
      <c r="BB6" s="910"/>
      <c r="BC6" s="910"/>
      <c r="BD6" s="910"/>
      <c r="BE6" s="910"/>
      <c r="BF6" s="910"/>
      <c r="BG6" s="910"/>
      <c r="BH6" s="911"/>
      <c r="BI6" s="1189">
        <v>9</v>
      </c>
      <c r="BJ6" s="1190"/>
      <c r="BK6" s="1191"/>
      <c r="BL6" s="1189">
        <v>9</v>
      </c>
      <c r="BM6" s="1190"/>
      <c r="BN6" s="1190"/>
      <c r="BO6" s="1191"/>
      <c r="BP6" s="1189">
        <v>9</v>
      </c>
      <c r="BQ6" s="1190"/>
      <c r="BR6" s="1191"/>
      <c r="BS6" s="1189">
        <v>9</v>
      </c>
      <c r="BT6" s="1190"/>
      <c r="BU6" s="1190"/>
      <c r="BV6" s="1191"/>
      <c r="BW6" s="1189">
        <v>9</v>
      </c>
      <c r="BX6" s="1190"/>
      <c r="BY6" s="1190"/>
      <c r="BZ6" s="1191"/>
      <c r="CA6" s="1189">
        <v>9</v>
      </c>
      <c r="CB6" s="1190"/>
      <c r="CC6" s="1191"/>
      <c r="CD6" s="1189">
        <v>9</v>
      </c>
      <c r="CE6" s="1190"/>
      <c r="CF6" s="1191"/>
      <c r="CG6" s="1189">
        <v>9</v>
      </c>
      <c r="CH6" s="1190"/>
      <c r="CI6" s="1190"/>
      <c r="CJ6" s="1191"/>
      <c r="CK6" s="1189">
        <v>9</v>
      </c>
      <c r="CL6" s="1190"/>
      <c r="CM6" s="1190"/>
      <c r="CN6" s="1191"/>
      <c r="CO6" s="1189">
        <v>9</v>
      </c>
      <c r="CP6" s="1190"/>
      <c r="CQ6" s="1190"/>
      <c r="CR6" s="1195"/>
      <c r="CS6" s="13"/>
      <c r="CT6" s="13"/>
      <c r="CU6" s="13"/>
      <c r="CV6" s="13"/>
      <c r="CW6" s="13"/>
      <c r="CX6" s="13"/>
      <c r="CY6" s="13"/>
      <c r="CZ6" s="13"/>
      <c r="DA6" s="13"/>
      <c r="DW6" s="23"/>
      <c r="DX6" s="23"/>
    </row>
    <row r="7" spans="1:133" ht="15" customHeight="1" x14ac:dyDescent="0.15">
      <c r="A7" s="1063"/>
      <c r="B7" s="946"/>
      <c r="C7" s="946"/>
      <c r="D7" s="946"/>
      <c r="E7" s="946"/>
      <c r="F7" s="946"/>
      <c r="G7" s="946"/>
      <c r="H7" s="946"/>
      <c r="I7" s="1064"/>
      <c r="J7" s="1186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7"/>
      <c r="X7" s="1187"/>
      <c r="Y7" s="1187"/>
      <c r="Z7" s="1187"/>
      <c r="AA7" s="1187"/>
      <c r="AB7" s="1187"/>
      <c r="AC7" s="1187"/>
      <c r="AD7" s="1187"/>
      <c r="AE7" s="1187"/>
      <c r="AF7" s="1187"/>
      <c r="AG7" s="1187"/>
      <c r="AH7" s="1187"/>
      <c r="AI7" s="1187"/>
      <c r="AJ7" s="1187"/>
      <c r="AK7" s="1187"/>
      <c r="AL7" s="1187"/>
      <c r="AM7" s="1187"/>
      <c r="AN7" s="1187"/>
      <c r="AO7" s="1187"/>
      <c r="AP7" s="1187"/>
      <c r="AQ7" s="1187"/>
      <c r="AR7" s="1187"/>
      <c r="AS7" s="1187"/>
      <c r="AT7" s="1187"/>
      <c r="AU7" s="1187"/>
      <c r="AV7" s="1187"/>
      <c r="AW7" s="1187"/>
      <c r="AX7" s="1187"/>
      <c r="AY7" s="1188"/>
      <c r="AZ7" s="726" t="s">
        <v>5</v>
      </c>
      <c r="BA7" s="727"/>
      <c r="BB7" s="727"/>
      <c r="BC7" s="727"/>
      <c r="BD7" s="727"/>
      <c r="BE7" s="727"/>
      <c r="BF7" s="727"/>
      <c r="BG7" s="727"/>
      <c r="BH7" s="728"/>
      <c r="BI7" s="1196" t="s">
        <v>85</v>
      </c>
      <c r="BJ7" s="1184"/>
      <c r="BK7" s="1184"/>
      <c r="BL7" s="1184"/>
      <c r="BM7" s="1184"/>
      <c r="BN7" s="1184"/>
      <c r="BO7" s="1184"/>
      <c r="BP7" s="1184"/>
      <c r="BQ7" s="1184"/>
      <c r="BR7" s="1184"/>
      <c r="BS7" s="1184"/>
      <c r="BT7" s="1184"/>
      <c r="BU7" s="1184"/>
      <c r="BV7" s="1184"/>
      <c r="BW7" s="1184"/>
      <c r="BX7" s="1184"/>
      <c r="BY7" s="1184"/>
      <c r="BZ7" s="1184"/>
      <c r="CA7" s="1184"/>
      <c r="CB7" s="1184"/>
      <c r="CC7" s="1184"/>
      <c r="CD7" s="1184"/>
      <c r="CE7" s="1184"/>
      <c r="CF7" s="1184"/>
      <c r="CG7" s="1184"/>
      <c r="CH7" s="1184"/>
      <c r="CI7" s="1184"/>
      <c r="CJ7" s="1184"/>
      <c r="CK7" s="1184"/>
      <c r="CL7" s="1184"/>
      <c r="CM7" s="1184"/>
      <c r="CN7" s="1184"/>
      <c r="CO7" s="1184"/>
      <c r="CP7" s="1184"/>
      <c r="CQ7" s="1184"/>
      <c r="CR7" s="1197"/>
      <c r="CS7" s="13"/>
      <c r="CT7" s="13"/>
      <c r="CU7" s="13"/>
      <c r="CV7" s="13"/>
      <c r="CW7" s="13"/>
      <c r="CX7" s="13"/>
      <c r="CY7" s="13"/>
      <c r="CZ7" s="13"/>
      <c r="DA7" s="13"/>
      <c r="DW7" s="23"/>
      <c r="DX7" s="23"/>
      <c r="DY7" s="23"/>
      <c r="DZ7" s="23"/>
      <c r="EA7" s="23"/>
      <c r="EB7" s="23"/>
      <c r="EC7" s="23"/>
    </row>
    <row r="8" spans="1:133" ht="15" customHeight="1" x14ac:dyDescent="0.15">
      <c r="A8" s="1093" t="s">
        <v>52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1" t="s">
        <v>53</v>
      </c>
      <c r="AC8" s="1092"/>
      <c r="AD8" s="1092"/>
      <c r="AE8" s="1092"/>
      <c r="AF8" s="1092"/>
      <c r="AG8" s="1092"/>
      <c r="AH8" s="1092"/>
      <c r="AI8" s="1092"/>
      <c r="AJ8" s="1092"/>
      <c r="AK8" s="1092"/>
      <c r="AL8" s="1092"/>
      <c r="AM8" s="1092"/>
      <c r="AN8" s="1092"/>
      <c r="AO8" s="1092"/>
      <c r="AP8" s="1092"/>
      <c r="AQ8" s="1092"/>
      <c r="AR8" s="1092"/>
      <c r="AS8" s="1092"/>
      <c r="AT8" s="1092"/>
      <c r="AU8" s="1092"/>
      <c r="AV8" s="1092"/>
      <c r="AW8" s="1092"/>
      <c r="AX8" s="1092"/>
      <c r="AY8" s="1080"/>
      <c r="AZ8" s="685"/>
      <c r="BA8" s="686"/>
      <c r="BB8" s="686"/>
      <c r="BC8" s="686"/>
      <c r="BD8" s="686"/>
      <c r="BE8" s="686"/>
      <c r="BF8" s="686"/>
      <c r="BG8" s="686"/>
      <c r="BH8" s="729"/>
      <c r="BI8" s="1198"/>
      <c r="BJ8" s="1199"/>
      <c r="BK8" s="1199"/>
      <c r="BL8" s="1199"/>
      <c r="BM8" s="1199"/>
      <c r="BN8" s="1199"/>
      <c r="BO8" s="1199"/>
      <c r="BP8" s="1199"/>
      <c r="BQ8" s="1199"/>
      <c r="BR8" s="1199"/>
      <c r="BS8" s="1199"/>
      <c r="BT8" s="1199"/>
      <c r="BU8" s="1199"/>
      <c r="BV8" s="1199"/>
      <c r="BW8" s="1199"/>
      <c r="BX8" s="1199"/>
      <c r="BY8" s="1199"/>
      <c r="BZ8" s="1199"/>
      <c r="CA8" s="1199"/>
      <c r="CB8" s="1199"/>
      <c r="CC8" s="1199"/>
      <c r="CD8" s="1199"/>
      <c r="CE8" s="1199"/>
      <c r="CF8" s="1199"/>
      <c r="CG8" s="1199"/>
      <c r="CH8" s="1199"/>
      <c r="CI8" s="1199"/>
      <c r="CJ8" s="1199"/>
      <c r="CK8" s="1199"/>
      <c r="CL8" s="1199"/>
      <c r="CM8" s="1199"/>
      <c r="CN8" s="1199"/>
      <c r="CO8" s="1199"/>
      <c r="CP8" s="1199"/>
      <c r="CQ8" s="1199"/>
      <c r="CR8" s="1200"/>
      <c r="CS8" s="13"/>
      <c r="CT8" s="13"/>
      <c r="CU8" s="13"/>
      <c r="CV8" s="13"/>
      <c r="CW8" s="13"/>
      <c r="CX8" s="13"/>
      <c r="CY8" s="13"/>
      <c r="CZ8" s="13"/>
      <c r="DA8" s="13"/>
      <c r="DW8" s="23"/>
      <c r="DX8" s="23"/>
      <c r="DY8" s="23"/>
      <c r="DZ8" s="23"/>
      <c r="EA8" s="23"/>
      <c r="EB8" s="23"/>
      <c r="EC8" s="23"/>
    </row>
    <row r="9" spans="1:133" ht="15" customHeight="1" thickBot="1" x14ac:dyDescent="0.2">
      <c r="A9" s="1205" t="s">
        <v>79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6"/>
      <c r="U9" s="1206"/>
      <c r="V9" s="1206"/>
      <c r="W9" s="1206"/>
      <c r="X9" s="1206"/>
      <c r="Y9" s="1206"/>
      <c r="Z9" s="1206"/>
      <c r="AA9" s="1207"/>
      <c r="AB9" s="1208"/>
      <c r="AC9" s="1206"/>
      <c r="AD9" s="1206"/>
      <c r="AE9" s="1206"/>
      <c r="AF9" s="1206"/>
      <c r="AG9" s="1206"/>
      <c r="AH9" s="1206"/>
      <c r="AI9" s="1206"/>
      <c r="AJ9" s="1206"/>
      <c r="AK9" s="1206"/>
      <c r="AL9" s="1206"/>
      <c r="AM9" s="1206"/>
      <c r="AN9" s="1206"/>
      <c r="AO9" s="1206"/>
      <c r="AP9" s="1206"/>
      <c r="AQ9" s="1206"/>
      <c r="AR9" s="1206"/>
      <c r="AS9" s="1206"/>
      <c r="AT9" s="1206"/>
      <c r="AU9" s="1206"/>
      <c r="AV9" s="1206"/>
      <c r="AW9" s="1206"/>
      <c r="AX9" s="1206"/>
      <c r="AY9" s="1207"/>
      <c r="AZ9" s="730"/>
      <c r="BA9" s="731"/>
      <c r="BB9" s="731"/>
      <c r="BC9" s="731"/>
      <c r="BD9" s="731"/>
      <c r="BE9" s="731"/>
      <c r="BF9" s="731"/>
      <c r="BG9" s="731"/>
      <c r="BH9" s="732"/>
      <c r="BI9" s="1201"/>
      <c r="BJ9" s="684"/>
      <c r="BK9" s="684"/>
      <c r="BL9" s="684"/>
      <c r="BM9" s="684"/>
      <c r="BN9" s="684"/>
      <c r="BO9" s="684"/>
      <c r="BP9" s="684"/>
      <c r="BQ9" s="684"/>
      <c r="BR9" s="684"/>
      <c r="BS9" s="684"/>
      <c r="BT9" s="684"/>
      <c r="BU9" s="684"/>
      <c r="BV9" s="684"/>
      <c r="BW9" s="684"/>
      <c r="BX9" s="684"/>
      <c r="BY9" s="684"/>
      <c r="BZ9" s="684"/>
      <c r="CA9" s="684"/>
      <c r="CB9" s="684"/>
      <c r="CC9" s="684"/>
      <c r="CD9" s="684"/>
      <c r="CE9" s="684"/>
      <c r="CF9" s="684"/>
      <c r="CG9" s="684"/>
      <c r="CH9" s="684"/>
      <c r="CI9" s="684"/>
      <c r="CJ9" s="684"/>
      <c r="CK9" s="684"/>
      <c r="CL9" s="684"/>
      <c r="CM9" s="684"/>
      <c r="CN9" s="684"/>
      <c r="CO9" s="684"/>
      <c r="CP9" s="684"/>
      <c r="CQ9" s="684"/>
      <c r="CR9" s="1202"/>
      <c r="CS9" s="13"/>
      <c r="CT9" s="13"/>
      <c r="CU9" s="13"/>
      <c r="CV9" s="13"/>
      <c r="CW9" s="13"/>
      <c r="CX9" s="13"/>
      <c r="CY9" s="13"/>
      <c r="CZ9" s="13"/>
      <c r="DA9" s="13"/>
      <c r="DW9" s="23"/>
      <c r="DX9" s="23"/>
      <c r="DY9" s="23"/>
      <c r="DZ9" s="23"/>
      <c r="EA9" s="23"/>
      <c r="EB9" s="23"/>
      <c r="EC9" s="23"/>
    </row>
    <row r="10" spans="1:133" ht="15" customHeight="1" thickBo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1:133" ht="12.95" customHeight="1" x14ac:dyDescent="0.15">
      <c r="A11" s="956" t="s">
        <v>7</v>
      </c>
      <c r="B11" s="957"/>
      <c r="C11" s="957"/>
      <c r="D11" s="957" t="s">
        <v>8</v>
      </c>
      <c r="E11" s="957"/>
      <c r="F11" s="962"/>
      <c r="G11" s="1073" t="s">
        <v>77</v>
      </c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73"/>
      <c r="U11" s="1073"/>
      <c r="V11" s="1073"/>
      <c r="W11" s="1073"/>
      <c r="X11" s="1073"/>
      <c r="Y11" s="1073"/>
      <c r="Z11" s="1073"/>
      <c r="AA11" s="1073"/>
      <c r="AB11" s="1073"/>
      <c r="AC11" s="1073"/>
      <c r="AD11" s="1073"/>
      <c r="AE11" s="1073"/>
      <c r="AF11" s="1074"/>
      <c r="AG11" s="1075" t="s">
        <v>25</v>
      </c>
      <c r="AH11" s="890"/>
      <c r="AI11" s="890"/>
      <c r="AJ11" s="1073"/>
      <c r="AK11" s="1073"/>
      <c r="AL11" s="1073"/>
      <c r="AM11" s="1073"/>
      <c r="AN11" s="1073"/>
      <c r="AO11" s="1073"/>
      <c r="AP11" s="1073"/>
      <c r="AQ11" s="1073"/>
      <c r="AR11" s="1073"/>
      <c r="AS11" s="1073"/>
      <c r="AT11" s="1073"/>
      <c r="AU11" s="1073"/>
      <c r="AV11" s="1073"/>
      <c r="AW11" s="1073"/>
      <c r="AX11" s="1073"/>
      <c r="AY11" s="1073"/>
      <c r="AZ11" s="1073"/>
      <c r="BA11" s="1073"/>
      <c r="BB11" s="1073"/>
      <c r="BC11" s="1073"/>
      <c r="BD11" s="1073"/>
      <c r="BE11" s="1073"/>
      <c r="BF11" s="1073"/>
      <c r="BG11" s="1073"/>
      <c r="BH11" s="891"/>
      <c r="BI11" s="891"/>
      <c r="BJ11" s="1076" t="s">
        <v>33</v>
      </c>
      <c r="BK11" s="1077"/>
      <c r="BL11" s="690"/>
      <c r="BM11" s="690"/>
      <c r="BN11" s="690"/>
      <c r="BO11" s="690"/>
      <c r="BP11" s="690"/>
      <c r="BQ11" s="1078"/>
      <c r="BR11" s="1077" t="s">
        <v>34</v>
      </c>
      <c r="BS11" s="1077"/>
      <c r="BT11" s="690"/>
      <c r="BU11" s="690"/>
      <c r="BV11" s="690"/>
      <c r="BW11" s="690"/>
      <c r="BX11" s="690"/>
      <c r="BY11" s="690"/>
      <c r="BZ11" s="690"/>
      <c r="CA11" s="690" t="s">
        <v>35</v>
      </c>
      <c r="CB11" s="690"/>
      <c r="CC11" s="690"/>
      <c r="CD11" s="690"/>
      <c r="CE11" s="690"/>
      <c r="CF11" s="690"/>
      <c r="CG11" s="690"/>
      <c r="CH11" s="690" t="s">
        <v>87</v>
      </c>
      <c r="CI11" s="690"/>
      <c r="CJ11" s="690"/>
      <c r="CK11" s="690"/>
      <c r="CL11" s="690"/>
      <c r="CM11" s="1073" t="s">
        <v>12</v>
      </c>
      <c r="CN11" s="1073"/>
      <c r="CO11" s="1073"/>
      <c r="CP11" s="1073"/>
      <c r="CQ11" s="1073"/>
      <c r="CR11" s="1074"/>
    </row>
    <row r="12" spans="1:133" ht="12.95" customHeight="1" x14ac:dyDescent="0.15">
      <c r="A12" s="958"/>
      <c r="B12" s="959"/>
      <c r="C12" s="959"/>
      <c r="D12" s="959"/>
      <c r="E12" s="959"/>
      <c r="F12" s="963"/>
      <c r="G12" s="726" t="s">
        <v>51</v>
      </c>
      <c r="H12" s="727"/>
      <c r="I12" s="727"/>
      <c r="J12" s="727"/>
      <c r="K12" s="727"/>
      <c r="L12" s="727"/>
      <c r="M12" s="727"/>
      <c r="N12" s="727"/>
      <c r="O12" s="1163" t="s">
        <v>30</v>
      </c>
      <c r="P12" s="1163"/>
      <c r="Q12" s="1163"/>
      <c r="R12" s="1163"/>
      <c r="S12" s="1163"/>
      <c r="T12" s="1163"/>
      <c r="U12" s="1163" t="s">
        <v>28</v>
      </c>
      <c r="V12" s="1163"/>
      <c r="W12" s="1163"/>
      <c r="X12" s="1163"/>
      <c r="Y12" s="1163"/>
      <c r="Z12" s="1163"/>
      <c r="AA12" s="1163" t="s">
        <v>29</v>
      </c>
      <c r="AB12" s="1163"/>
      <c r="AC12" s="1163"/>
      <c r="AD12" s="1163"/>
      <c r="AE12" s="1163"/>
      <c r="AF12" s="1165"/>
      <c r="AG12" s="691" t="s">
        <v>13</v>
      </c>
      <c r="AH12" s="1080"/>
      <c r="AI12" s="1080"/>
      <c r="AJ12" s="692"/>
      <c r="AK12" s="692"/>
      <c r="AL12" s="692"/>
      <c r="AM12" s="692"/>
      <c r="AN12" s="692"/>
      <c r="AO12" s="692"/>
      <c r="AP12" s="692" t="s">
        <v>14</v>
      </c>
      <c r="AQ12" s="692"/>
      <c r="AR12" s="692"/>
      <c r="AS12" s="692"/>
      <c r="AT12" s="692"/>
      <c r="AU12" s="692" t="s">
        <v>36</v>
      </c>
      <c r="AV12" s="692"/>
      <c r="AW12" s="692"/>
      <c r="AX12" s="692"/>
      <c r="AY12" s="692"/>
      <c r="AZ12" s="852" t="s">
        <v>30</v>
      </c>
      <c r="BA12" s="852"/>
      <c r="BB12" s="852"/>
      <c r="BC12" s="692" t="s">
        <v>28</v>
      </c>
      <c r="BD12" s="852"/>
      <c r="BE12" s="852"/>
      <c r="BF12" s="852" t="s">
        <v>29</v>
      </c>
      <c r="BG12" s="852"/>
      <c r="BH12" s="853"/>
      <c r="BI12" s="853"/>
      <c r="BJ12" s="1079"/>
      <c r="BK12" s="1080"/>
      <c r="BL12" s="692"/>
      <c r="BM12" s="692"/>
      <c r="BN12" s="692"/>
      <c r="BO12" s="692"/>
      <c r="BP12" s="692"/>
      <c r="BQ12" s="1081"/>
      <c r="BR12" s="1080"/>
      <c r="BS12" s="1080"/>
      <c r="BT12" s="692"/>
      <c r="BU12" s="692"/>
      <c r="BV12" s="692"/>
      <c r="BW12" s="692"/>
      <c r="BX12" s="692"/>
      <c r="BY12" s="692"/>
      <c r="BZ12" s="692"/>
      <c r="CA12" s="692"/>
      <c r="CB12" s="692"/>
      <c r="CC12" s="692"/>
      <c r="CD12" s="692"/>
      <c r="CE12" s="692"/>
      <c r="CF12" s="692"/>
      <c r="CG12" s="692"/>
      <c r="CH12" s="692"/>
      <c r="CI12" s="692"/>
      <c r="CJ12" s="692"/>
      <c r="CK12" s="692"/>
      <c r="CL12" s="692"/>
      <c r="CM12" s="852"/>
      <c r="CN12" s="852"/>
      <c r="CO12" s="852"/>
      <c r="CP12" s="852"/>
      <c r="CQ12" s="852"/>
      <c r="CR12" s="998"/>
    </row>
    <row r="13" spans="1:133" ht="12.95" customHeight="1" thickBot="1" x14ac:dyDescent="0.2">
      <c r="A13" s="1070"/>
      <c r="B13" s="1071"/>
      <c r="C13" s="1071"/>
      <c r="D13" s="1071"/>
      <c r="E13" s="1071"/>
      <c r="F13" s="1072"/>
      <c r="G13" s="1161"/>
      <c r="H13" s="1162"/>
      <c r="I13" s="1162"/>
      <c r="J13" s="1162"/>
      <c r="K13" s="1162"/>
      <c r="L13" s="1162"/>
      <c r="M13" s="1162"/>
      <c r="N13" s="1162"/>
      <c r="O13" s="1164"/>
      <c r="P13" s="1164"/>
      <c r="Q13" s="1164"/>
      <c r="R13" s="1164"/>
      <c r="S13" s="1164"/>
      <c r="T13" s="1164"/>
      <c r="U13" s="1164"/>
      <c r="V13" s="1164"/>
      <c r="W13" s="1164"/>
      <c r="X13" s="1164"/>
      <c r="Y13" s="1164"/>
      <c r="Z13" s="1164"/>
      <c r="AA13" s="1164"/>
      <c r="AB13" s="1164"/>
      <c r="AC13" s="1164"/>
      <c r="AD13" s="1164"/>
      <c r="AE13" s="1164"/>
      <c r="AF13" s="1166"/>
      <c r="AG13" s="1167"/>
      <c r="AH13" s="1083"/>
      <c r="AI13" s="1083"/>
      <c r="AJ13" s="1084"/>
      <c r="AK13" s="1084"/>
      <c r="AL13" s="1084"/>
      <c r="AM13" s="1084"/>
      <c r="AN13" s="1084"/>
      <c r="AO13" s="1084"/>
      <c r="AP13" s="1084"/>
      <c r="AQ13" s="1084"/>
      <c r="AR13" s="1084"/>
      <c r="AS13" s="1084"/>
      <c r="AT13" s="1084"/>
      <c r="AU13" s="1084"/>
      <c r="AV13" s="1084"/>
      <c r="AW13" s="1084"/>
      <c r="AX13" s="1084"/>
      <c r="AY13" s="1084"/>
      <c r="AZ13" s="1035"/>
      <c r="BA13" s="1035"/>
      <c r="BB13" s="1035"/>
      <c r="BC13" s="1035"/>
      <c r="BD13" s="1035"/>
      <c r="BE13" s="1035"/>
      <c r="BF13" s="1035"/>
      <c r="BG13" s="1035"/>
      <c r="BH13" s="932"/>
      <c r="BI13" s="932"/>
      <c r="BJ13" s="1082"/>
      <c r="BK13" s="1083"/>
      <c r="BL13" s="1084"/>
      <c r="BM13" s="1084"/>
      <c r="BN13" s="1084"/>
      <c r="BO13" s="1084"/>
      <c r="BP13" s="1084"/>
      <c r="BQ13" s="1085"/>
      <c r="BR13" s="1083"/>
      <c r="BS13" s="1083"/>
      <c r="BT13" s="1084"/>
      <c r="BU13" s="1084"/>
      <c r="BV13" s="1084"/>
      <c r="BW13" s="1084"/>
      <c r="BX13" s="1084"/>
      <c r="BY13" s="1084"/>
      <c r="BZ13" s="1084"/>
      <c r="CA13" s="1084"/>
      <c r="CB13" s="1084"/>
      <c r="CC13" s="1084"/>
      <c r="CD13" s="1084"/>
      <c r="CE13" s="1084"/>
      <c r="CF13" s="1084"/>
      <c r="CG13" s="1084"/>
      <c r="CH13" s="1084"/>
      <c r="CI13" s="1084"/>
      <c r="CJ13" s="1084"/>
      <c r="CK13" s="1084"/>
      <c r="CL13" s="1084"/>
      <c r="CM13" s="1035"/>
      <c r="CN13" s="1035"/>
      <c r="CO13" s="1035"/>
      <c r="CP13" s="1035"/>
      <c r="CQ13" s="1035"/>
      <c r="CR13" s="1160"/>
    </row>
    <row r="14" spans="1:133" ht="27" customHeight="1" thickTop="1" x14ac:dyDescent="0.15">
      <c r="A14" s="1223">
        <v>5</v>
      </c>
      <c r="B14" s="1057"/>
      <c r="C14" s="1057"/>
      <c r="D14" s="1057" t="s">
        <v>40</v>
      </c>
      <c r="E14" s="1057"/>
      <c r="F14" s="1186"/>
      <c r="G14" s="1224" t="s">
        <v>83</v>
      </c>
      <c r="H14" s="1216"/>
      <c r="I14" s="1216"/>
      <c r="J14" s="1216"/>
      <c r="K14" s="1216"/>
      <c r="L14" s="1216"/>
      <c r="M14" s="1216"/>
      <c r="N14" s="1225"/>
      <c r="O14" s="1039">
        <v>2</v>
      </c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>
        <v>1</v>
      </c>
      <c r="AB14" s="1039"/>
      <c r="AC14" s="1039"/>
      <c r="AD14" s="1039"/>
      <c r="AE14" s="1039"/>
      <c r="AF14" s="1229"/>
      <c r="AG14" s="1231">
        <v>0.38541666666666669</v>
      </c>
      <c r="AH14" s="1210"/>
      <c r="AI14" s="1210"/>
      <c r="AJ14" s="1210"/>
      <c r="AK14" s="1210"/>
      <c r="AL14" s="1210"/>
      <c r="AM14" s="1210"/>
      <c r="AN14" s="1210"/>
      <c r="AO14" s="1211"/>
      <c r="AP14" s="1230">
        <v>0.64583333333333337</v>
      </c>
      <c r="AQ14" s="1210"/>
      <c r="AR14" s="1210"/>
      <c r="AS14" s="1210"/>
      <c r="AT14" s="1211"/>
      <c r="AU14" s="1230">
        <v>0.26041666666666669</v>
      </c>
      <c r="AV14" s="1210"/>
      <c r="AW14" s="1210"/>
      <c r="AX14" s="1210"/>
      <c r="AY14" s="1211"/>
      <c r="AZ14" s="1209">
        <v>2</v>
      </c>
      <c r="BA14" s="1210"/>
      <c r="BB14" s="1211"/>
      <c r="BC14" s="1209"/>
      <c r="BD14" s="1210"/>
      <c r="BE14" s="1211"/>
      <c r="BF14" s="1209">
        <v>1</v>
      </c>
      <c r="BG14" s="1210"/>
      <c r="BH14" s="1210"/>
      <c r="BI14" s="1214"/>
      <c r="BJ14" s="1215" t="s">
        <v>80</v>
      </c>
      <c r="BK14" s="1216"/>
      <c r="BL14" s="1216"/>
      <c r="BM14" s="1216"/>
      <c r="BN14" s="1216"/>
      <c r="BO14" s="1216"/>
      <c r="BP14" s="1216"/>
      <c r="BQ14" s="1217"/>
      <c r="BR14" s="1232">
        <v>0</v>
      </c>
      <c r="BS14" s="1210"/>
      <c r="BT14" s="1210"/>
      <c r="BU14" s="1210"/>
      <c r="BV14" s="1210"/>
      <c r="BW14" s="1210"/>
      <c r="BX14" s="1210"/>
      <c r="BY14" s="1210"/>
      <c r="BZ14" s="1211"/>
      <c r="CA14" s="1209"/>
      <c r="CB14" s="1210"/>
      <c r="CC14" s="1210"/>
      <c r="CD14" s="1210"/>
      <c r="CE14" s="1210"/>
      <c r="CF14" s="1210"/>
      <c r="CG14" s="1211"/>
      <c r="CH14" s="1212" t="s">
        <v>88</v>
      </c>
      <c r="CI14" s="817"/>
      <c r="CJ14" s="817"/>
      <c r="CK14" s="817"/>
      <c r="CL14" s="818"/>
      <c r="CM14" s="1209"/>
      <c r="CN14" s="1210"/>
      <c r="CO14" s="1210"/>
      <c r="CP14" s="1210"/>
      <c r="CQ14" s="1210"/>
      <c r="CR14" s="1213"/>
    </row>
    <row r="15" spans="1:133" ht="27" customHeight="1" x14ac:dyDescent="0.15">
      <c r="A15" s="1226">
        <v>6</v>
      </c>
      <c r="B15" s="1039"/>
      <c r="C15" s="1039"/>
      <c r="D15" s="1039" t="s">
        <v>91</v>
      </c>
      <c r="E15" s="1039"/>
      <c r="F15" s="1189"/>
      <c r="G15" s="1227" t="s">
        <v>80</v>
      </c>
      <c r="H15" s="1219"/>
      <c r="I15" s="1219"/>
      <c r="J15" s="1219"/>
      <c r="K15" s="1219"/>
      <c r="L15" s="1219"/>
      <c r="M15" s="1219"/>
      <c r="N15" s="1228"/>
      <c r="O15" s="1039">
        <v>2</v>
      </c>
      <c r="P15" s="1039"/>
      <c r="Q15" s="1039"/>
      <c r="R15" s="1039"/>
      <c r="S15" s="1039"/>
      <c r="T15" s="1039"/>
      <c r="U15" s="1039"/>
      <c r="V15" s="1039"/>
      <c r="W15" s="1039"/>
      <c r="X15" s="1039"/>
      <c r="Y15" s="1039"/>
      <c r="Z15" s="1039"/>
      <c r="AA15" s="1039">
        <v>1</v>
      </c>
      <c r="AB15" s="1039"/>
      <c r="AC15" s="1039"/>
      <c r="AD15" s="1039"/>
      <c r="AE15" s="1039"/>
      <c r="AF15" s="1229"/>
      <c r="AG15" s="1233">
        <v>0.375</v>
      </c>
      <c r="AH15" s="1190"/>
      <c r="AI15" s="1190"/>
      <c r="AJ15" s="1190"/>
      <c r="AK15" s="1190"/>
      <c r="AL15" s="1190"/>
      <c r="AM15" s="1190"/>
      <c r="AN15" s="1190"/>
      <c r="AO15" s="1191"/>
      <c r="AP15" s="1234">
        <v>0.64583333333333337</v>
      </c>
      <c r="AQ15" s="1190"/>
      <c r="AR15" s="1190"/>
      <c r="AS15" s="1190"/>
      <c r="AT15" s="1191"/>
      <c r="AU15" s="1234">
        <v>0.27083333333333331</v>
      </c>
      <c r="AV15" s="1190"/>
      <c r="AW15" s="1190"/>
      <c r="AX15" s="1190"/>
      <c r="AY15" s="1191"/>
      <c r="AZ15" s="1189">
        <v>2</v>
      </c>
      <c r="BA15" s="1190"/>
      <c r="BB15" s="1191"/>
      <c r="BC15" s="1189"/>
      <c r="BD15" s="1190"/>
      <c r="BE15" s="1191"/>
      <c r="BF15" s="1189">
        <v>1</v>
      </c>
      <c r="BG15" s="1190"/>
      <c r="BH15" s="1190"/>
      <c r="BI15" s="1222"/>
      <c r="BJ15" s="1218" t="s">
        <v>80</v>
      </c>
      <c r="BK15" s="1219"/>
      <c r="BL15" s="1219"/>
      <c r="BM15" s="1219"/>
      <c r="BN15" s="1219"/>
      <c r="BO15" s="1219"/>
      <c r="BP15" s="1219"/>
      <c r="BQ15" s="1220"/>
      <c r="BR15" s="1221">
        <v>0</v>
      </c>
      <c r="BS15" s="1190"/>
      <c r="BT15" s="1190"/>
      <c r="BU15" s="1190"/>
      <c r="BV15" s="1190"/>
      <c r="BW15" s="1190"/>
      <c r="BX15" s="1190"/>
      <c r="BY15" s="1190"/>
      <c r="BZ15" s="1191"/>
      <c r="CA15" s="1189"/>
      <c r="CB15" s="1190"/>
      <c r="CC15" s="1190"/>
      <c r="CD15" s="1190"/>
      <c r="CE15" s="1190"/>
      <c r="CF15" s="1190"/>
      <c r="CG15" s="1191"/>
      <c r="CH15" s="1189" t="s">
        <v>88</v>
      </c>
      <c r="CI15" s="1190"/>
      <c r="CJ15" s="1190"/>
      <c r="CK15" s="1190"/>
      <c r="CL15" s="1191"/>
      <c r="CM15" s="1189"/>
      <c r="CN15" s="1190"/>
      <c r="CO15" s="1190"/>
      <c r="CP15" s="1190"/>
      <c r="CQ15" s="1190"/>
      <c r="CR15" s="1195"/>
    </row>
    <row r="16" spans="1:133" ht="27" customHeight="1" x14ac:dyDescent="0.15">
      <c r="A16" s="1226">
        <v>7</v>
      </c>
      <c r="B16" s="1039"/>
      <c r="C16" s="1039"/>
      <c r="D16" s="1039" t="s">
        <v>93</v>
      </c>
      <c r="E16" s="1039"/>
      <c r="F16" s="1189"/>
      <c r="G16" s="1227" t="s">
        <v>80</v>
      </c>
      <c r="H16" s="1219"/>
      <c r="I16" s="1219"/>
      <c r="J16" s="1219"/>
      <c r="K16" s="1219"/>
      <c r="L16" s="1219"/>
      <c r="M16" s="1219"/>
      <c r="N16" s="1228"/>
      <c r="O16" s="1039">
        <v>2</v>
      </c>
      <c r="P16" s="1039"/>
      <c r="Q16" s="1039"/>
      <c r="R16" s="1039"/>
      <c r="S16" s="1039"/>
      <c r="T16" s="1039"/>
      <c r="U16" s="1039"/>
      <c r="V16" s="1039"/>
      <c r="W16" s="1039"/>
      <c r="X16" s="1039"/>
      <c r="Y16" s="1039"/>
      <c r="Z16" s="1039"/>
      <c r="AA16" s="1039"/>
      <c r="AB16" s="1039"/>
      <c r="AC16" s="1039"/>
      <c r="AD16" s="1039"/>
      <c r="AE16" s="1039"/>
      <c r="AF16" s="1229"/>
      <c r="AG16" s="1233">
        <v>0.38541666666666669</v>
      </c>
      <c r="AH16" s="1190"/>
      <c r="AI16" s="1190"/>
      <c r="AJ16" s="1190"/>
      <c r="AK16" s="1190"/>
      <c r="AL16" s="1190"/>
      <c r="AM16" s="1190"/>
      <c r="AN16" s="1190"/>
      <c r="AO16" s="1191"/>
      <c r="AP16" s="1234">
        <v>0.66666666666666663</v>
      </c>
      <c r="AQ16" s="1190"/>
      <c r="AR16" s="1190"/>
      <c r="AS16" s="1190"/>
      <c r="AT16" s="1191"/>
      <c r="AU16" s="1234">
        <v>0.28125</v>
      </c>
      <c r="AV16" s="1190"/>
      <c r="AW16" s="1190"/>
      <c r="AX16" s="1190"/>
      <c r="AY16" s="1191"/>
      <c r="AZ16" s="1189">
        <v>2</v>
      </c>
      <c r="BA16" s="1190"/>
      <c r="BB16" s="1191"/>
      <c r="BC16" s="1189"/>
      <c r="BD16" s="1190"/>
      <c r="BE16" s="1191"/>
      <c r="BF16" s="1189"/>
      <c r="BG16" s="1190"/>
      <c r="BH16" s="1190"/>
      <c r="BI16" s="1222"/>
      <c r="BJ16" s="1218" t="s">
        <v>80</v>
      </c>
      <c r="BK16" s="1219"/>
      <c r="BL16" s="1219"/>
      <c r="BM16" s="1219"/>
      <c r="BN16" s="1219"/>
      <c r="BO16" s="1219"/>
      <c r="BP16" s="1219"/>
      <c r="BQ16" s="1220"/>
      <c r="BR16" s="1221">
        <v>0</v>
      </c>
      <c r="BS16" s="1190"/>
      <c r="BT16" s="1190"/>
      <c r="BU16" s="1190"/>
      <c r="BV16" s="1190"/>
      <c r="BW16" s="1190"/>
      <c r="BX16" s="1190"/>
      <c r="BY16" s="1190"/>
      <c r="BZ16" s="1191"/>
      <c r="CA16" s="1189"/>
      <c r="CB16" s="1190"/>
      <c r="CC16" s="1190"/>
      <c r="CD16" s="1190"/>
      <c r="CE16" s="1190"/>
      <c r="CF16" s="1190"/>
      <c r="CG16" s="1191"/>
      <c r="CH16" s="1189" t="s">
        <v>88</v>
      </c>
      <c r="CI16" s="1190"/>
      <c r="CJ16" s="1190"/>
      <c r="CK16" s="1190"/>
      <c r="CL16" s="1191"/>
      <c r="CM16" s="1189"/>
      <c r="CN16" s="1190"/>
      <c r="CO16" s="1190"/>
      <c r="CP16" s="1190"/>
      <c r="CQ16" s="1190"/>
      <c r="CR16" s="1195"/>
    </row>
    <row r="17" spans="1:184" ht="27" customHeight="1" x14ac:dyDescent="0.15">
      <c r="A17" s="1226">
        <v>9</v>
      </c>
      <c r="B17" s="1039"/>
      <c r="C17" s="1039"/>
      <c r="D17" s="1039" t="s">
        <v>60</v>
      </c>
      <c r="E17" s="1039"/>
      <c r="F17" s="1189"/>
      <c r="G17" s="1227" t="s">
        <v>80</v>
      </c>
      <c r="H17" s="1219"/>
      <c r="I17" s="1219"/>
      <c r="J17" s="1219"/>
      <c r="K17" s="1219"/>
      <c r="L17" s="1219"/>
      <c r="M17" s="1219"/>
      <c r="N17" s="1228"/>
      <c r="O17" s="1039">
        <v>2</v>
      </c>
      <c r="P17" s="1039"/>
      <c r="Q17" s="1039"/>
      <c r="R17" s="1039"/>
      <c r="S17" s="1039"/>
      <c r="T17" s="1039"/>
      <c r="U17" s="1039"/>
      <c r="V17" s="1039"/>
      <c r="W17" s="1039"/>
      <c r="X17" s="1039"/>
      <c r="Y17" s="1039"/>
      <c r="Z17" s="1039"/>
      <c r="AA17" s="1039"/>
      <c r="AB17" s="1039"/>
      <c r="AC17" s="1039"/>
      <c r="AD17" s="1039"/>
      <c r="AE17" s="1039"/>
      <c r="AF17" s="1229"/>
      <c r="AG17" s="1233">
        <v>0.375</v>
      </c>
      <c r="AH17" s="1190"/>
      <c r="AI17" s="1190"/>
      <c r="AJ17" s="1190"/>
      <c r="AK17" s="1190"/>
      <c r="AL17" s="1190"/>
      <c r="AM17" s="1190"/>
      <c r="AN17" s="1190"/>
      <c r="AO17" s="1191"/>
      <c r="AP17" s="1234">
        <v>0.64583333333333337</v>
      </c>
      <c r="AQ17" s="1190"/>
      <c r="AR17" s="1190"/>
      <c r="AS17" s="1190"/>
      <c r="AT17" s="1191"/>
      <c r="AU17" s="1234">
        <v>0.27083333333333331</v>
      </c>
      <c r="AV17" s="1190"/>
      <c r="AW17" s="1190"/>
      <c r="AX17" s="1190"/>
      <c r="AY17" s="1191"/>
      <c r="AZ17" s="1189">
        <v>2</v>
      </c>
      <c r="BA17" s="1190"/>
      <c r="BB17" s="1191"/>
      <c r="BC17" s="1189"/>
      <c r="BD17" s="1190"/>
      <c r="BE17" s="1191"/>
      <c r="BF17" s="1189"/>
      <c r="BG17" s="1190"/>
      <c r="BH17" s="1190"/>
      <c r="BI17" s="1222"/>
      <c r="BJ17" s="1218" t="s">
        <v>80</v>
      </c>
      <c r="BK17" s="1219"/>
      <c r="BL17" s="1219"/>
      <c r="BM17" s="1219"/>
      <c r="BN17" s="1219"/>
      <c r="BO17" s="1219"/>
      <c r="BP17" s="1219"/>
      <c r="BQ17" s="1220"/>
      <c r="BR17" s="1221">
        <v>0</v>
      </c>
      <c r="BS17" s="1190"/>
      <c r="BT17" s="1190"/>
      <c r="BU17" s="1190"/>
      <c r="BV17" s="1190"/>
      <c r="BW17" s="1190"/>
      <c r="BX17" s="1190"/>
      <c r="BY17" s="1190"/>
      <c r="BZ17" s="1191"/>
      <c r="CA17" s="1189"/>
      <c r="CB17" s="1190"/>
      <c r="CC17" s="1190"/>
      <c r="CD17" s="1190"/>
      <c r="CE17" s="1190"/>
      <c r="CF17" s="1190"/>
      <c r="CG17" s="1191"/>
      <c r="CH17" s="1189" t="s">
        <v>88</v>
      </c>
      <c r="CI17" s="1190"/>
      <c r="CJ17" s="1190"/>
      <c r="CK17" s="1190"/>
      <c r="CL17" s="1191"/>
      <c r="CM17" s="1189"/>
      <c r="CN17" s="1190"/>
      <c r="CO17" s="1190"/>
      <c r="CP17" s="1190"/>
      <c r="CQ17" s="1190"/>
      <c r="CR17" s="1195"/>
    </row>
    <row r="18" spans="1:184" ht="27" customHeight="1" x14ac:dyDescent="0.15">
      <c r="A18" s="1226">
        <v>19</v>
      </c>
      <c r="B18" s="1039"/>
      <c r="C18" s="1039"/>
      <c r="D18" s="1039" t="s">
        <v>40</v>
      </c>
      <c r="E18" s="1039"/>
      <c r="F18" s="1189"/>
      <c r="G18" s="1227" t="s">
        <v>80</v>
      </c>
      <c r="H18" s="1219"/>
      <c r="I18" s="1219"/>
      <c r="J18" s="1219"/>
      <c r="K18" s="1219"/>
      <c r="L18" s="1219"/>
      <c r="M18" s="1219"/>
      <c r="N18" s="1228"/>
      <c r="O18" s="1039">
        <v>2</v>
      </c>
      <c r="P18" s="1039"/>
      <c r="Q18" s="1039"/>
      <c r="R18" s="1039"/>
      <c r="S18" s="1039"/>
      <c r="T18" s="1039"/>
      <c r="U18" s="1039"/>
      <c r="V18" s="1039"/>
      <c r="W18" s="1039"/>
      <c r="X18" s="1039"/>
      <c r="Y18" s="1039"/>
      <c r="Z18" s="1039"/>
      <c r="AA18" s="1039">
        <v>1</v>
      </c>
      <c r="AB18" s="1039"/>
      <c r="AC18" s="1039"/>
      <c r="AD18" s="1039"/>
      <c r="AE18" s="1039"/>
      <c r="AF18" s="1229"/>
      <c r="AG18" s="1233">
        <v>0.375</v>
      </c>
      <c r="AH18" s="1190"/>
      <c r="AI18" s="1190"/>
      <c r="AJ18" s="1190"/>
      <c r="AK18" s="1190"/>
      <c r="AL18" s="1190"/>
      <c r="AM18" s="1190"/>
      <c r="AN18" s="1190"/>
      <c r="AO18" s="1191"/>
      <c r="AP18" s="1234">
        <v>0.64583333333333337</v>
      </c>
      <c r="AQ18" s="1190"/>
      <c r="AR18" s="1190"/>
      <c r="AS18" s="1190"/>
      <c r="AT18" s="1191"/>
      <c r="AU18" s="1234">
        <v>0.27083333333333331</v>
      </c>
      <c r="AV18" s="1190"/>
      <c r="AW18" s="1190"/>
      <c r="AX18" s="1190"/>
      <c r="AY18" s="1191"/>
      <c r="AZ18" s="1189">
        <v>2</v>
      </c>
      <c r="BA18" s="1190"/>
      <c r="BB18" s="1191"/>
      <c r="BC18" s="1189"/>
      <c r="BD18" s="1190"/>
      <c r="BE18" s="1191"/>
      <c r="BF18" s="1189">
        <v>1</v>
      </c>
      <c r="BG18" s="1190"/>
      <c r="BH18" s="1190"/>
      <c r="BI18" s="1222"/>
      <c r="BJ18" s="1218" t="s">
        <v>80</v>
      </c>
      <c r="BK18" s="1219"/>
      <c r="BL18" s="1219"/>
      <c r="BM18" s="1219"/>
      <c r="BN18" s="1219"/>
      <c r="BO18" s="1219"/>
      <c r="BP18" s="1219"/>
      <c r="BQ18" s="1220"/>
      <c r="BR18" s="1221">
        <v>0</v>
      </c>
      <c r="BS18" s="1190"/>
      <c r="BT18" s="1190"/>
      <c r="BU18" s="1190"/>
      <c r="BV18" s="1190"/>
      <c r="BW18" s="1190"/>
      <c r="BX18" s="1190"/>
      <c r="BY18" s="1190"/>
      <c r="BZ18" s="1191"/>
      <c r="CA18" s="1189"/>
      <c r="CB18" s="1190"/>
      <c r="CC18" s="1190"/>
      <c r="CD18" s="1190"/>
      <c r="CE18" s="1190"/>
      <c r="CF18" s="1190"/>
      <c r="CG18" s="1191"/>
      <c r="CH18" s="1189" t="s">
        <v>88</v>
      </c>
      <c r="CI18" s="1190"/>
      <c r="CJ18" s="1190"/>
      <c r="CK18" s="1190"/>
      <c r="CL18" s="1191"/>
      <c r="CM18" s="1189"/>
      <c r="CN18" s="1190"/>
      <c r="CO18" s="1190"/>
      <c r="CP18" s="1190"/>
      <c r="CQ18" s="1190"/>
      <c r="CR18" s="1195"/>
    </row>
    <row r="19" spans="1:184" ht="27" customHeight="1" x14ac:dyDescent="0.15">
      <c r="A19" s="1226">
        <v>20</v>
      </c>
      <c r="B19" s="1039"/>
      <c r="C19" s="1039"/>
      <c r="D19" s="1039" t="s">
        <v>90</v>
      </c>
      <c r="E19" s="1039"/>
      <c r="F19" s="1189"/>
      <c r="G19" s="1227" t="s">
        <v>80</v>
      </c>
      <c r="H19" s="1219"/>
      <c r="I19" s="1219"/>
      <c r="J19" s="1219"/>
      <c r="K19" s="1219"/>
      <c r="L19" s="1219"/>
      <c r="M19" s="1219"/>
      <c r="N19" s="1228"/>
      <c r="O19" s="1039">
        <v>2</v>
      </c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>
        <v>1</v>
      </c>
      <c r="AB19" s="1039"/>
      <c r="AC19" s="1039"/>
      <c r="AD19" s="1039"/>
      <c r="AE19" s="1039"/>
      <c r="AF19" s="1229"/>
      <c r="AG19" s="1233">
        <v>0.375</v>
      </c>
      <c r="AH19" s="1190"/>
      <c r="AI19" s="1190"/>
      <c r="AJ19" s="1190"/>
      <c r="AK19" s="1190"/>
      <c r="AL19" s="1190"/>
      <c r="AM19" s="1190"/>
      <c r="AN19" s="1190"/>
      <c r="AO19" s="1191"/>
      <c r="AP19" s="1234">
        <v>0.64583333333333337</v>
      </c>
      <c r="AQ19" s="1190"/>
      <c r="AR19" s="1190"/>
      <c r="AS19" s="1190"/>
      <c r="AT19" s="1191"/>
      <c r="AU19" s="1234">
        <v>0.27083333333333331</v>
      </c>
      <c r="AV19" s="1190"/>
      <c r="AW19" s="1190"/>
      <c r="AX19" s="1190"/>
      <c r="AY19" s="1191"/>
      <c r="AZ19" s="1189">
        <v>2</v>
      </c>
      <c r="BA19" s="1190"/>
      <c r="BB19" s="1191"/>
      <c r="BC19" s="1189"/>
      <c r="BD19" s="1190"/>
      <c r="BE19" s="1191"/>
      <c r="BF19" s="1189">
        <v>1</v>
      </c>
      <c r="BG19" s="1190"/>
      <c r="BH19" s="1190"/>
      <c r="BI19" s="1222"/>
      <c r="BJ19" s="1218" t="s">
        <v>80</v>
      </c>
      <c r="BK19" s="1219"/>
      <c r="BL19" s="1219"/>
      <c r="BM19" s="1219"/>
      <c r="BN19" s="1219"/>
      <c r="BO19" s="1219"/>
      <c r="BP19" s="1219"/>
      <c r="BQ19" s="1220"/>
      <c r="BR19" s="1221">
        <v>0</v>
      </c>
      <c r="BS19" s="1190"/>
      <c r="BT19" s="1190"/>
      <c r="BU19" s="1190"/>
      <c r="BV19" s="1190"/>
      <c r="BW19" s="1190"/>
      <c r="BX19" s="1190"/>
      <c r="BY19" s="1190"/>
      <c r="BZ19" s="1191"/>
      <c r="CA19" s="1189"/>
      <c r="CB19" s="1190"/>
      <c r="CC19" s="1190"/>
      <c r="CD19" s="1190"/>
      <c r="CE19" s="1190"/>
      <c r="CF19" s="1190"/>
      <c r="CG19" s="1191"/>
      <c r="CH19" s="1189" t="s">
        <v>88</v>
      </c>
      <c r="CI19" s="1190"/>
      <c r="CJ19" s="1190"/>
      <c r="CK19" s="1190"/>
      <c r="CL19" s="1191"/>
      <c r="CM19" s="1189"/>
      <c r="CN19" s="1190"/>
      <c r="CO19" s="1190"/>
      <c r="CP19" s="1190"/>
      <c r="CQ19" s="1190"/>
      <c r="CR19" s="1195"/>
    </row>
    <row r="20" spans="1:184" ht="27" customHeight="1" x14ac:dyDescent="0.15">
      <c r="A20" s="1226">
        <v>21</v>
      </c>
      <c r="B20" s="1039"/>
      <c r="C20" s="1039"/>
      <c r="D20" s="1039" t="s">
        <v>92</v>
      </c>
      <c r="E20" s="1039"/>
      <c r="F20" s="1189"/>
      <c r="G20" s="1227" t="s">
        <v>80</v>
      </c>
      <c r="H20" s="1219"/>
      <c r="I20" s="1219"/>
      <c r="J20" s="1219"/>
      <c r="K20" s="1219"/>
      <c r="L20" s="1219"/>
      <c r="M20" s="1219"/>
      <c r="N20" s="1228"/>
      <c r="O20" s="1039">
        <v>2</v>
      </c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39"/>
      <c r="AC20" s="1039"/>
      <c r="AD20" s="1039"/>
      <c r="AE20" s="1039"/>
      <c r="AF20" s="1229"/>
      <c r="AG20" s="1233">
        <v>0.375</v>
      </c>
      <c r="AH20" s="1190"/>
      <c r="AI20" s="1190"/>
      <c r="AJ20" s="1190"/>
      <c r="AK20" s="1190"/>
      <c r="AL20" s="1190"/>
      <c r="AM20" s="1190"/>
      <c r="AN20" s="1190"/>
      <c r="AO20" s="1191"/>
      <c r="AP20" s="1234">
        <v>0.64583333333333337</v>
      </c>
      <c r="AQ20" s="1190"/>
      <c r="AR20" s="1190"/>
      <c r="AS20" s="1190"/>
      <c r="AT20" s="1191"/>
      <c r="AU20" s="1234">
        <v>0.27083333333333331</v>
      </c>
      <c r="AV20" s="1190"/>
      <c r="AW20" s="1190"/>
      <c r="AX20" s="1190"/>
      <c r="AY20" s="1191"/>
      <c r="AZ20" s="1189">
        <v>2</v>
      </c>
      <c r="BA20" s="1190"/>
      <c r="BB20" s="1191"/>
      <c r="BC20" s="1189"/>
      <c r="BD20" s="1190"/>
      <c r="BE20" s="1191"/>
      <c r="BF20" s="1189"/>
      <c r="BG20" s="1190"/>
      <c r="BH20" s="1190"/>
      <c r="BI20" s="1222"/>
      <c r="BJ20" s="1218" t="s">
        <v>80</v>
      </c>
      <c r="BK20" s="1219"/>
      <c r="BL20" s="1219"/>
      <c r="BM20" s="1219"/>
      <c r="BN20" s="1219"/>
      <c r="BO20" s="1219"/>
      <c r="BP20" s="1219"/>
      <c r="BQ20" s="1220"/>
      <c r="BR20" s="1221">
        <v>0</v>
      </c>
      <c r="BS20" s="1190"/>
      <c r="BT20" s="1190"/>
      <c r="BU20" s="1190"/>
      <c r="BV20" s="1190"/>
      <c r="BW20" s="1190"/>
      <c r="BX20" s="1190"/>
      <c r="BY20" s="1190"/>
      <c r="BZ20" s="1191"/>
      <c r="CA20" s="1189"/>
      <c r="CB20" s="1190"/>
      <c r="CC20" s="1190"/>
      <c r="CD20" s="1190"/>
      <c r="CE20" s="1190"/>
      <c r="CF20" s="1190"/>
      <c r="CG20" s="1191"/>
      <c r="CH20" s="1189" t="s">
        <v>88</v>
      </c>
      <c r="CI20" s="1190"/>
      <c r="CJ20" s="1190"/>
      <c r="CK20" s="1190"/>
      <c r="CL20" s="1191"/>
      <c r="CM20" s="1189"/>
      <c r="CN20" s="1190"/>
      <c r="CO20" s="1190"/>
      <c r="CP20" s="1190"/>
      <c r="CQ20" s="1190"/>
      <c r="CR20" s="1195"/>
    </row>
    <row r="21" spans="1:184" ht="27" customHeight="1" x14ac:dyDescent="0.15">
      <c r="A21" s="1226">
        <v>27</v>
      </c>
      <c r="B21" s="1039"/>
      <c r="C21" s="1039"/>
      <c r="D21" s="1039" t="s">
        <v>91</v>
      </c>
      <c r="E21" s="1039"/>
      <c r="F21" s="1189"/>
      <c r="G21" s="1227" t="s">
        <v>82</v>
      </c>
      <c r="H21" s="1219"/>
      <c r="I21" s="1219"/>
      <c r="J21" s="1219"/>
      <c r="K21" s="1219"/>
      <c r="L21" s="1219"/>
      <c r="M21" s="1219"/>
      <c r="N21" s="1228"/>
      <c r="O21" s="1039">
        <v>2</v>
      </c>
      <c r="P21" s="1039"/>
      <c r="Q21" s="1039"/>
      <c r="R21" s="1039"/>
      <c r="S21" s="1039"/>
      <c r="T21" s="1039"/>
      <c r="U21" s="1039"/>
      <c r="V21" s="1039"/>
      <c r="W21" s="1039"/>
      <c r="X21" s="1039"/>
      <c r="Y21" s="1039"/>
      <c r="Z21" s="1039"/>
      <c r="AA21" s="1039">
        <v>1</v>
      </c>
      <c r="AB21" s="1039"/>
      <c r="AC21" s="1039"/>
      <c r="AD21" s="1039"/>
      <c r="AE21" s="1039"/>
      <c r="AF21" s="1229"/>
      <c r="AG21" s="1233">
        <v>0.375</v>
      </c>
      <c r="AH21" s="1190"/>
      <c r="AI21" s="1190"/>
      <c r="AJ21" s="1190"/>
      <c r="AK21" s="1190"/>
      <c r="AL21" s="1190"/>
      <c r="AM21" s="1190"/>
      <c r="AN21" s="1190"/>
      <c r="AO21" s="1191"/>
      <c r="AP21" s="1234">
        <v>0.625</v>
      </c>
      <c r="AQ21" s="1190"/>
      <c r="AR21" s="1190"/>
      <c r="AS21" s="1190"/>
      <c r="AT21" s="1191"/>
      <c r="AU21" s="1234">
        <v>0.25</v>
      </c>
      <c r="AV21" s="1190"/>
      <c r="AW21" s="1190"/>
      <c r="AX21" s="1190"/>
      <c r="AY21" s="1191"/>
      <c r="AZ21" s="1189">
        <v>2</v>
      </c>
      <c r="BA21" s="1190"/>
      <c r="BB21" s="1191"/>
      <c r="BC21" s="1189"/>
      <c r="BD21" s="1190"/>
      <c r="BE21" s="1191"/>
      <c r="BF21" s="1189">
        <v>1</v>
      </c>
      <c r="BG21" s="1190"/>
      <c r="BH21" s="1190"/>
      <c r="BI21" s="1222"/>
      <c r="BJ21" s="1218" t="s">
        <v>82</v>
      </c>
      <c r="BK21" s="1219"/>
      <c r="BL21" s="1219"/>
      <c r="BM21" s="1219"/>
      <c r="BN21" s="1219"/>
      <c r="BO21" s="1219"/>
      <c r="BP21" s="1219"/>
      <c r="BQ21" s="1220"/>
      <c r="BR21" s="1221">
        <v>0</v>
      </c>
      <c r="BS21" s="1190"/>
      <c r="BT21" s="1190"/>
      <c r="BU21" s="1190"/>
      <c r="BV21" s="1190"/>
      <c r="BW21" s="1190"/>
      <c r="BX21" s="1190"/>
      <c r="BY21" s="1190"/>
      <c r="BZ21" s="1191"/>
      <c r="CA21" s="1189"/>
      <c r="CB21" s="1190"/>
      <c r="CC21" s="1190"/>
      <c r="CD21" s="1190"/>
      <c r="CE21" s="1190"/>
      <c r="CF21" s="1190"/>
      <c r="CG21" s="1191"/>
      <c r="CH21" s="1189" t="s">
        <v>88</v>
      </c>
      <c r="CI21" s="1190"/>
      <c r="CJ21" s="1190"/>
      <c r="CK21" s="1190"/>
      <c r="CL21" s="1191"/>
      <c r="CM21" s="1189"/>
      <c r="CN21" s="1190"/>
      <c r="CO21" s="1190"/>
      <c r="CP21" s="1190"/>
      <c r="CQ21" s="1190"/>
      <c r="CR21" s="1195"/>
    </row>
    <row r="22" spans="1:184" ht="27" customHeight="1" x14ac:dyDescent="0.15">
      <c r="A22" s="1226">
        <v>28</v>
      </c>
      <c r="B22" s="1039"/>
      <c r="C22" s="1039"/>
      <c r="D22" s="1039" t="s">
        <v>93</v>
      </c>
      <c r="E22" s="1039"/>
      <c r="F22" s="1189"/>
      <c r="G22" s="1227" t="s">
        <v>81</v>
      </c>
      <c r="H22" s="1219"/>
      <c r="I22" s="1219"/>
      <c r="J22" s="1219"/>
      <c r="K22" s="1219"/>
      <c r="L22" s="1219"/>
      <c r="M22" s="1219"/>
      <c r="N22" s="1228"/>
      <c r="O22" s="1039">
        <v>1</v>
      </c>
      <c r="P22" s="1039"/>
      <c r="Q22" s="1039"/>
      <c r="R22" s="1039"/>
      <c r="S22" s="1039"/>
      <c r="T22" s="1039"/>
      <c r="U22" s="1039"/>
      <c r="V22" s="1039"/>
      <c r="W22" s="1039"/>
      <c r="X22" s="1039"/>
      <c r="Y22" s="1039"/>
      <c r="Z22" s="1039"/>
      <c r="AA22" s="1039"/>
      <c r="AB22" s="1039"/>
      <c r="AC22" s="1039"/>
      <c r="AD22" s="1039"/>
      <c r="AE22" s="1039"/>
      <c r="AF22" s="1229"/>
      <c r="AG22" s="1233">
        <v>0.375</v>
      </c>
      <c r="AH22" s="1190"/>
      <c r="AI22" s="1190"/>
      <c r="AJ22" s="1190"/>
      <c r="AK22" s="1190"/>
      <c r="AL22" s="1190"/>
      <c r="AM22" s="1190"/>
      <c r="AN22" s="1190"/>
      <c r="AO22" s="1191"/>
      <c r="AP22" s="1234">
        <v>0.5</v>
      </c>
      <c r="AQ22" s="1190"/>
      <c r="AR22" s="1190"/>
      <c r="AS22" s="1190"/>
      <c r="AT22" s="1191"/>
      <c r="AU22" s="1234">
        <v>0.125</v>
      </c>
      <c r="AV22" s="1190"/>
      <c r="AW22" s="1190"/>
      <c r="AX22" s="1190"/>
      <c r="AY22" s="1191"/>
      <c r="AZ22" s="1189">
        <v>1</v>
      </c>
      <c r="BA22" s="1190"/>
      <c r="BB22" s="1191"/>
      <c r="BC22" s="1189"/>
      <c r="BD22" s="1190"/>
      <c r="BE22" s="1191"/>
      <c r="BF22" s="1189"/>
      <c r="BG22" s="1190"/>
      <c r="BH22" s="1190"/>
      <c r="BI22" s="1222"/>
      <c r="BJ22" s="1218" t="s">
        <v>81</v>
      </c>
      <c r="BK22" s="1219"/>
      <c r="BL22" s="1219"/>
      <c r="BM22" s="1219"/>
      <c r="BN22" s="1219"/>
      <c r="BO22" s="1219"/>
      <c r="BP22" s="1219"/>
      <c r="BQ22" s="1220"/>
      <c r="BR22" s="1221">
        <v>0</v>
      </c>
      <c r="BS22" s="1190"/>
      <c r="BT22" s="1190"/>
      <c r="BU22" s="1190"/>
      <c r="BV22" s="1190"/>
      <c r="BW22" s="1190"/>
      <c r="BX22" s="1190"/>
      <c r="BY22" s="1190"/>
      <c r="BZ22" s="1191"/>
      <c r="CA22" s="1189"/>
      <c r="CB22" s="1190"/>
      <c r="CC22" s="1190"/>
      <c r="CD22" s="1190"/>
      <c r="CE22" s="1190"/>
      <c r="CF22" s="1190"/>
      <c r="CG22" s="1191"/>
      <c r="CH22" s="1189" t="s">
        <v>88</v>
      </c>
      <c r="CI22" s="1190"/>
      <c r="CJ22" s="1190"/>
      <c r="CK22" s="1190"/>
      <c r="CL22" s="1191"/>
      <c r="CM22" s="1189"/>
      <c r="CN22" s="1190"/>
      <c r="CO22" s="1190"/>
      <c r="CP22" s="1190"/>
      <c r="CQ22" s="1190"/>
      <c r="CR22" s="1195"/>
    </row>
    <row r="23" spans="1:184" ht="27" customHeight="1" x14ac:dyDescent="0.15">
      <c r="A23" s="1226"/>
      <c r="B23" s="1039"/>
      <c r="C23" s="1039"/>
      <c r="D23" s="1039"/>
      <c r="E23" s="1039"/>
      <c r="F23" s="1189"/>
      <c r="G23" s="1227"/>
      <c r="H23" s="1219"/>
      <c r="I23" s="1219"/>
      <c r="J23" s="1219"/>
      <c r="K23" s="1219"/>
      <c r="L23" s="1219"/>
      <c r="M23" s="1219"/>
      <c r="N23" s="1228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229"/>
      <c r="AG23" s="1235"/>
      <c r="AH23" s="1190"/>
      <c r="AI23" s="1190"/>
      <c r="AJ23" s="1190"/>
      <c r="AK23" s="1190"/>
      <c r="AL23" s="1190"/>
      <c r="AM23" s="1190"/>
      <c r="AN23" s="1190"/>
      <c r="AO23" s="1191"/>
      <c r="AP23" s="1189"/>
      <c r="AQ23" s="1190"/>
      <c r="AR23" s="1190"/>
      <c r="AS23" s="1190"/>
      <c r="AT23" s="1191"/>
      <c r="AU23" s="1189"/>
      <c r="AV23" s="1190"/>
      <c r="AW23" s="1190"/>
      <c r="AX23" s="1190"/>
      <c r="AY23" s="1191"/>
      <c r="AZ23" s="1189"/>
      <c r="BA23" s="1190"/>
      <c r="BB23" s="1191"/>
      <c r="BC23" s="1189"/>
      <c r="BD23" s="1190"/>
      <c r="BE23" s="1191"/>
      <c r="BF23" s="1189"/>
      <c r="BG23" s="1190"/>
      <c r="BH23" s="1190"/>
      <c r="BI23" s="1222"/>
      <c r="BJ23" s="1218"/>
      <c r="BK23" s="1219"/>
      <c r="BL23" s="1219"/>
      <c r="BM23" s="1219"/>
      <c r="BN23" s="1219"/>
      <c r="BO23" s="1219"/>
      <c r="BP23" s="1219"/>
      <c r="BQ23" s="1220"/>
      <c r="BR23" s="1221"/>
      <c r="BS23" s="1190"/>
      <c r="BT23" s="1190"/>
      <c r="BU23" s="1190"/>
      <c r="BV23" s="1190"/>
      <c r="BW23" s="1190"/>
      <c r="BX23" s="1190"/>
      <c r="BY23" s="1190"/>
      <c r="BZ23" s="1191"/>
      <c r="CA23" s="1189"/>
      <c r="CB23" s="1190"/>
      <c r="CC23" s="1190"/>
      <c r="CD23" s="1190"/>
      <c r="CE23" s="1190"/>
      <c r="CF23" s="1190"/>
      <c r="CG23" s="1191"/>
      <c r="CH23" s="1189"/>
      <c r="CI23" s="1190"/>
      <c r="CJ23" s="1190"/>
      <c r="CK23" s="1190"/>
      <c r="CL23" s="1191"/>
      <c r="CM23" s="1189"/>
      <c r="CN23" s="1190"/>
      <c r="CO23" s="1190"/>
      <c r="CP23" s="1190"/>
      <c r="CQ23" s="1190"/>
      <c r="CR23" s="1195"/>
    </row>
    <row r="24" spans="1:184" ht="27" customHeight="1" x14ac:dyDescent="0.15">
      <c r="A24" s="1226"/>
      <c r="B24" s="1039"/>
      <c r="C24" s="1039"/>
      <c r="D24" s="1039"/>
      <c r="E24" s="1039"/>
      <c r="F24" s="1189"/>
      <c r="G24" s="1189"/>
      <c r="H24" s="1190"/>
      <c r="I24" s="1190"/>
      <c r="J24" s="1190"/>
      <c r="K24" s="1190"/>
      <c r="L24" s="1190"/>
      <c r="M24" s="1190"/>
      <c r="N24" s="1191"/>
      <c r="O24" s="1039"/>
      <c r="P24" s="1039"/>
      <c r="Q24" s="1039"/>
      <c r="R24" s="1039"/>
      <c r="S24" s="1039"/>
      <c r="T24" s="1039"/>
      <c r="U24" s="1039"/>
      <c r="V24" s="1039"/>
      <c r="W24" s="1039"/>
      <c r="X24" s="1039"/>
      <c r="Y24" s="1039"/>
      <c r="Z24" s="1039"/>
      <c r="AA24" s="1039"/>
      <c r="AB24" s="1039"/>
      <c r="AC24" s="1039"/>
      <c r="AD24" s="1039"/>
      <c r="AE24" s="1039"/>
      <c r="AF24" s="1229"/>
      <c r="AG24" s="1235"/>
      <c r="AH24" s="1190"/>
      <c r="AI24" s="1190"/>
      <c r="AJ24" s="1190"/>
      <c r="AK24" s="1190"/>
      <c r="AL24" s="1190"/>
      <c r="AM24" s="1190"/>
      <c r="AN24" s="1190"/>
      <c r="AO24" s="1191"/>
      <c r="AP24" s="1189"/>
      <c r="AQ24" s="1190"/>
      <c r="AR24" s="1190"/>
      <c r="AS24" s="1190"/>
      <c r="AT24" s="1191"/>
      <c r="AU24" s="1189"/>
      <c r="AV24" s="1190"/>
      <c r="AW24" s="1190"/>
      <c r="AX24" s="1190"/>
      <c r="AY24" s="1191"/>
      <c r="AZ24" s="1189"/>
      <c r="BA24" s="1190"/>
      <c r="BB24" s="1191"/>
      <c r="BC24" s="1189"/>
      <c r="BD24" s="1190"/>
      <c r="BE24" s="1191"/>
      <c r="BF24" s="1189"/>
      <c r="BG24" s="1190"/>
      <c r="BH24" s="1190"/>
      <c r="BI24" s="1222"/>
      <c r="BJ24" s="1218"/>
      <c r="BK24" s="1219"/>
      <c r="BL24" s="1219"/>
      <c r="BM24" s="1219"/>
      <c r="BN24" s="1219"/>
      <c r="BO24" s="1219"/>
      <c r="BP24" s="1219"/>
      <c r="BQ24" s="1220"/>
      <c r="BR24" s="1221"/>
      <c r="BS24" s="1190"/>
      <c r="BT24" s="1190"/>
      <c r="BU24" s="1190"/>
      <c r="BV24" s="1190"/>
      <c r="BW24" s="1190"/>
      <c r="BX24" s="1190"/>
      <c r="BY24" s="1190"/>
      <c r="BZ24" s="1191"/>
      <c r="CA24" s="1189"/>
      <c r="CB24" s="1190"/>
      <c r="CC24" s="1190"/>
      <c r="CD24" s="1190"/>
      <c r="CE24" s="1190"/>
      <c r="CF24" s="1190"/>
      <c r="CG24" s="1191"/>
      <c r="CH24" s="1189"/>
      <c r="CI24" s="1190"/>
      <c r="CJ24" s="1190"/>
      <c r="CK24" s="1190"/>
      <c r="CL24" s="1191"/>
      <c r="CM24" s="1189"/>
      <c r="CN24" s="1190"/>
      <c r="CO24" s="1190"/>
      <c r="CP24" s="1190"/>
      <c r="CQ24" s="1190"/>
      <c r="CR24" s="1195"/>
    </row>
    <row r="25" spans="1:184" ht="27" customHeight="1" x14ac:dyDescent="0.15">
      <c r="A25" s="1226"/>
      <c r="B25" s="1039"/>
      <c r="C25" s="1039"/>
      <c r="D25" s="1039"/>
      <c r="E25" s="1039"/>
      <c r="F25" s="1189"/>
      <c r="G25" s="1189"/>
      <c r="H25" s="1190"/>
      <c r="I25" s="1190"/>
      <c r="J25" s="1190"/>
      <c r="K25" s="1190"/>
      <c r="L25" s="1190"/>
      <c r="M25" s="1190"/>
      <c r="N25" s="1191"/>
      <c r="O25" s="1039"/>
      <c r="P25" s="1039"/>
      <c r="Q25" s="1039"/>
      <c r="R25" s="1039"/>
      <c r="S25" s="1039"/>
      <c r="T25" s="1039"/>
      <c r="U25" s="1039"/>
      <c r="V25" s="1039"/>
      <c r="W25" s="1039"/>
      <c r="X25" s="1039"/>
      <c r="Y25" s="1039"/>
      <c r="Z25" s="1039"/>
      <c r="AA25" s="1039"/>
      <c r="AB25" s="1039"/>
      <c r="AC25" s="1039"/>
      <c r="AD25" s="1039"/>
      <c r="AE25" s="1039"/>
      <c r="AF25" s="1229"/>
      <c r="AG25" s="1235"/>
      <c r="AH25" s="1190"/>
      <c r="AI25" s="1190"/>
      <c r="AJ25" s="1190"/>
      <c r="AK25" s="1190"/>
      <c r="AL25" s="1190"/>
      <c r="AM25" s="1190"/>
      <c r="AN25" s="1190"/>
      <c r="AO25" s="1191"/>
      <c r="AP25" s="1189"/>
      <c r="AQ25" s="1190"/>
      <c r="AR25" s="1190"/>
      <c r="AS25" s="1190"/>
      <c r="AT25" s="1191"/>
      <c r="AU25" s="1189"/>
      <c r="AV25" s="1190"/>
      <c r="AW25" s="1190"/>
      <c r="AX25" s="1190"/>
      <c r="AY25" s="1191"/>
      <c r="AZ25" s="1189"/>
      <c r="BA25" s="1190"/>
      <c r="BB25" s="1191"/>
      <c r="BC25" s="1189"/>
      <c r="BD25" s="1190"/>
      <c r="BE25" s="1191"/>
      <c r="BF25" s="1189"/>
      <c r="BG25" s="1190"/>
      <c r="BH25" s="1190"/>
      <c r="BI25" s="1222"/>
      <c r="BJ25" s="1218"/>
      <c r="BK25" s="1219"/>
      <c r="BL25" s="1219"/>
      <c r="BM25" s="1219"/>
      <c r="BN25" s="1219"/>
      <c r="BO25" s="1219"/>
      <c r="BP25" s="1219"/>
      <c r="BQ25" s="1220"/>
      <c r="BR25" s="1221"/>
      <c r="BS25" s="1190"/>
      <c r="BT25" s="1190"/>
      <c r="BU25" s="1190"/>
      <c r="BV25" s="1190"/>
      <c r="BW25" s="1190"/>
      <c r="BX25" s="1190"/>
      <c r="BY25" s="1190"/>
      <c r="BZ25" s="1191"/>
      <c r="CA25" s="1189"/>
      <c r="CB25" s="1190"/>
      <c r="CC25" s="1190"/>
      <c r="CD25" s="1190"/>
      <c r="CE25" s="1190"/>
      <c r="CF25" s="1190"/>
      <c r="CG25" s="1191"/>
      <c r="CH25" s="1189"/>
      <c r="CI25" s="1190"/>
      <c r="CJ25" s="1190"/>
      <c r="CK25" s="1190"/>
      <c r="CL25" s="1191"/>
      <c r="CM25" s="1189"/>
      <c r="CN25" s="1190"/>
      <c r="CO25" s="1190"/>
      <c r="CP25" s="1190"/>
      <c r="CQ25" s="1190"/>
      <c r="CR25" s="1195"/>
    </row>
    <row r="26" spans="1:184" ht="27" customHeight="1" x14ac:dyDescent="0.15">
      <c r="A26" s="1226"/>
      <c r="B26" s="1039"/>
      <c r="C26" s="1039"/>
      <c r="D26" s="1039"/>
      <c r="E26" s="1039"/>
      <c r="F26" s="1189"/>
      <c r="G26" s="1189"/>
      <c r="H26" s="1190"/>
      <c r="I26" s="1190"/>
      <c r="J26" s="1190"/>
      <c r="K26" s="1190"/>
      <c r="L26" s="1190"/>
      <c r="M26" s="1190"/>
      <c r="N26" s="1191"/>
      <c r="O26" s="1039"/>
      <c r="P26" s="1039"/>
      <c r="Q26" s="1039"/>
      <c r="R26" s="1039"/>
      <c r="S26" s="1039"/>
      <c r="T26" s="1039"/>
      <c r="U26" s="1039"/>
      <c r="V26" s="1039"/>
      <c r="W26" s="1039"/>
      <c r="X26" s="1039"/>
      <c r="Y26" s="1039"/>
      <c r="Z26" s="1039"/>
      <c r="AA26" s="1039"/>
      <c r="AB26" s="1039"/>
      <c r="AC26" s="1039"/>
      <c r="AD26" s="1039"/>
      <c r="AE26" s="1039"/>
      <c r="AF26" s="1229"/>
      <c r="AG26" s="1235"/>
      <c r="AH26" s="1190"/>
      <c r="AI26" s="1190"/>
      <c r="AJ26" s="1190"/>
      <c r="AK26" s="1190"/>
      <c r="AL26" s="1190"/>
      <c r="AM26" s="1190"/>
      <c r="AN26" s="1190"/>
      <c r="AO26" s="1191"/>
      <c r="AP26" s="1189"/>
      <c r="AQ26" s="1190"/>
      <c r="AR26" s="1190"/>
      <c r="AS26" s="1190"/>
      <c r="AT26" s="1191"/>
      <c r="AU26" s="1189"/>
      <c r="AV26" s="1190"/>
      <c r="AW26" s="1190"/>
      <c r="AX26" s="1190"/>
      <c r="AY26" s="1191"/>
      <c r="AZ26" s="1189"/>
      <c r="BA26" s="1190"/>
      <c r="BB26" s="1191"/>
      <c r="BC26" s="1189"/>
      <c r="BD26" s="1190"/>
      <c r="BE26" s="1191"/>
      <c r="BF26" s="1189"/>
      <c r="BG26" s="1190"/>
      <c r="BH26" s="1190"/>
      <c r="BI26" s="1222"/>
      <c r="BJ26" s="1218"/>
      <c r="BK26" s="1219"/>
      <c r="BL26" s="1219"/>
      <c r="BM26" s="1219"/>
      <c r="BN26" s="1219"/>
      <c r="BO26" s="1219"/>
      <c r="BP26" s="1219"/>
      <c r="BQ26" s="1220"/>
      <c r="BR26" s="1221"/>
      <c r="BS26" s="1190"/>
      <c r="BT26" s="1190"/>
      <c r="BU26" s="1190"/>
      <c r="BV26" s="1190"/>
      <c r="BW26" s="1190"/>
      <c r="BX26" s="1190"/>
      <c r="BY26" s="1190"/>
      <c r="BZ26" s="1191"/>
      <c r="CA26" s="1189"/>
      <c r="CB26" s="1190"/>
      <c r="CC26" s="1190"/>
      <c r="CD26" s="1190"/>
      <c r="CE26" s="1190"/>
      <c r="CF26" s="1190"/>
      <c r="CG26" s="1191"/>
      <c r="CH26" s="1189"/>
      <c r="CI26" s="1190"/>
      <c r="CJ26" s="1190"/>
      <c r="CK26" s="1190"/>
      <c r="CL26" s="1191"/>
      <c r="CM26" s="1189"/>
      <c r="CN26" s="1190"/>
      <c r="CO26" s="1190"/>
      <c r="CP26" s="1190"/>
      <c r="CQ26" s="1190"/>
      <c r="CR26" s="1195"/>
    </row>
    <row r="27" spans="1:184" ht="27" customHeight="1" x14ac:dyDescent="0.15">
      <c r="A27" s="1226"/>
      <c r="B27" s="1039"/>
      <c r="C27" s="1039"/>
      <c r="D27" s="1039"/>
      <c r="E27" s="1039"/>
      <c r="F27" s="1189"/>
      <c r="G27" s="1189"/>
      <c r="H27" s="1190"/>
      <c r="I27" s="1190"/>
      <c r="J27" s="1190"/>
      <c r="K27" s="1190"/>
      <c r="L27" s="1190"/>
      <c r="M27" s="1190"/>
      <c r="N27" s="1191"/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229"/>
      <c r="AG27" s="1235"/>
      <c r="AH27" s="1190"/>
      <c r="AI27" s="1190"/>
      <c r="AJ27" s="1190"/>
      <c r="AK27" s="1190"/>
      <c r="AL27" s="1190"/>
      <c r="AM27" s="1190"/>
      <c r="AN27" s="1190"/>
      <c r="AO27" s="1191"/>
      <c r="AP27" s="1189"/>
      <c r="AQ27" s="1190"/>
      <c r="AR27" s="1190"/>
      <c r="AS27" s="1190"/>
      <c r="AT27" s="1191"/>
      <c r="AU27" s="1189"/>
      <c r="AV27" s="1190"/>
      <c r="AW27" s="1190"/>
      <c r="AX27" s="1190"/>
      <c r="AY27" s="1191"/>
      <c r="AZ27" s="1189"/>
      <c r="BA27" s="1190"/>
      <c r="BB27" s="1191"/>
      <c r="BC27" s="1189"/>
      <c r="BD27" s="1190"/>
      <c r="BE27" s="1191"/>
      <c r="BF27" s="1189"/>
      <c r="BG27" s="1190"/>
      <c r="BH27" s="1190"/>
      <c r="BI27" s="1222"/>
      <c r="BJ27" s="1218"/>
      <c r="BK27" s="1219"/>
      <c r="BL27" s="1219"/>
      <c r="BM27" s="1219"/>
      <c r="BN27" s="1219"/>
      <c r="BO27" s="1219"/>
      <c r="BP27" s="1219"/>
      <c r="BQ27" s="1220"/>
      <c r="BR27" s="1221"/>
      <c r="BS27" s="1190"/>
      <c r="BT27" s="1190"/>
      <c r="BU27" s="1190"/>
      <c r="BV27" s="1190"/>
      <c r="BW27" s="1190"/>
      <c r="BX27" s="1190"/>
      <c r="BY27" s="1190"/>
      <c r="BZ27" s="1191"/>
      <c r="CA27" s="1189"/>
      <c r="CB27" s="1190"/>
      <c r="CC27" s="1190"/>
      <c r="CD27" s="1190"/>
      <c r="CE27" s="1190"/>
      <c r="CF27" s="1190"/>
      <c r="CG27" s="1191"/>
      <c r="CH27" s="1189"/>
      <c r="CI27" s="1190"/>
      <c r="CJ27" s="1190"/>
      <c r="CK27" s="1190"/>
      <c r="CL27" s="1191"/>
      <c r="CM27" s="1189"/>
      <c r="CN27" s="1190"/>
      <c r="CO27" s="1190"/>
      <c r="CP27" s="1190"/>
      <c r="CQ27" s="1190"/>
      <c r="CR27" s="1195"/>
    </row>
    <row r="28" spans="1:184" ht="27" customHeight="1" x14ac:dyDescent="0.15">
      <c r="A28" s="1226"/>
      <c r="B28" s="1039"/>
      <c r="C28" s="1039"/>
      <c r="D28" s="1039"/>
      <c r="E28" s="1039"/>
      <c r="F28" s="1189"/>
      <c r="G28" s="1189"/>
      <c r="H28" s="1190"/>
      <c r="I28" s="1190"/>
      <c r="J28" s="1190"/>
      <c r="K28" s="1190"/>
      <c r="L28" s="1190"/>
      <c r="M28" s="1190"/>
      <c r="N28" s="1191"/>
      <c r="O28" s="1039"/>
      <c r="P28" s="1039"/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39"/>
      <c r="AB28" s="1039"/>
      <c r="AC28" s="1039"/>
      <c r="AD28" s="1039"/>
      <c r="AE28" s="1039"/>
      <c r="AF28" s="1229"/>
      <c r="AG28" s="1235"/>
      <c r="AH28" s="1190"/>
      <c r="AI28" s="1190"/>
      <c r="AJ28" s="1190"/>
      <c r="AK28" s="1190"/>
      <c r="AL28" s="1190"/>
      <c r="AM28" s="1190"/>
      <c r="AN28" s="1190"/>
      <c r="AO28" s="1191"/>
      <c r="AP28" s="1189"/>
      <c r="AQ28" s="1190"/>
      <c r="AR28" s="1190"/>
      <c r="AS28" s="1190"/>
      <c r="AT28" s="1191"/>
      <c r="AU28" s="1189"/>
      <c r="AV28" s="1190"/>
      <c r="AW28" s="1190"/>
      <c r="AX28" s="1190"/>
      <c r="AY28" s="1191"/>
      <c r="AZ28" s="1189"/>
      <c r="BA28" s="1190"/>
      <c r="BB28" s="1191"/>
      <c r="BC28" s="1189"/>
      <c r="BD28" s="1190"/>
      <c r="BE28" s="1191"/>
      <c r="BF28" s="1189"/>
      <c r="BG28" s="1190"/>
      <c r="BH28" s="1190"/>
      <c r="BI28" s="1222"/>
      <c r="BJ28" s="1218"/>
      <c r="BK28" s="1219"/>
      <c r="BL28" s="1219"/>
      <c r="BM28" s="1219"/>
      <c r="BN28" s="1219"/>
      <c r="BO28" s="1219"/>
      <c r="BP28" s="1219"/>
      <c r="BQ28" s="1220"/>
      <c r="BR28" s="1221"/>
      <c r="BS28" s="1190"/>
      <c r="BT28" s="1190"/>
      <c r="BU28" s="1190"/>
      <c r="BV28" s="1190"/>
      <c r="BW28" s="1190"/>
      <c r="BX28" s="1190"/>
      <c r="BY28" s="1190"/>
      <c r="BZ28" s="1191"/>
      <c r="CA28" s="1189"/>
      <c r="CB28" s="1190"/>
      <c r="CC28" s="1190"/>
      <c r="CD28" s="1190"/>
      <c r="CE28" s="1190"/>
      <c r="CF28" s="1190"/>
      <c r="CG28" s="1191"/>
      <c r="CH28" s="1189"/>
      <c r="CI28" s="1190"/>
      <c r="CJ28" s="1190"/>
      <c r="CK28" s="1190"/>
      <c r="CL28" s="1191"/>
      <c r="CM28" s="1189"/>
      <c r="CN28" s="1190"/>
      <c r="CO28" s="1190"/>
      <c r="CP28" s="1190"/>
      <c r="CQ28" s="1190"/>
      <c r="CR28" s="1195"/>
    </row>
    <row r="29" spans="1:184" ht="27" customHeight="1" x14ac:dyDescent="0.15">
      <c r="A29" s="1226"/>
      <c r="B29" s="1039"/>
      <c r="C29" s="1039"/>
      <c r="D29" s="1039"/>
      <c r="E29" s="1039"/>
      <c r="F29" s="1189"/>
      <c r="G29" s="1189"/>
      <c r="H29" s="1190"/>
      <c r="I29" s="1190"/>
      <c r="J29" s="1190"/>
      <c r="K29" s="1190"/>
      <c r="L29" s="1190"/>
      <c r="M29" s="1190"/>
      <c r="N29" s="1191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39"/>
      <c r="AC29" s="1039"/>
      <c r="AD29" s="1039"/>
      <c r="AE29" s="1039"/>
      <c r="AF29" s="1229"/>
      <c r="AG29" s="1235"/>
      <c r="AH29" s="1190"/>
      <c r="AI29" s="1190"/>
      <c r="AJ29" s="1190"/>
      <c r="AK29" s="1190"/>
      <c r="AL29" s="1190"/>
      <c r="AM29" s="1190"/>
      <c r="AN29" s="1190"/>
      <c r="AO29" s="1191"/>
      <c r="AP29" s="1189"/>
      <c r="AQ29" s="1190"/>
      <c r="AR29" s="1190"/>
      <c r="AS29" s="1190"/>
      <c r="AT29" s="1191"/>
      <c r="AU29" s="1189"/>
      <c r="AV29" s="1190"/>
      <c r="AW29" s="1190"/>
      <c r="AX29" s="1190"/>
      <c r="AY29" s="1191"/>
      <c r="AZ29" s="1189"/>
      <c r="BA29" s="1190"/>
      <c r="BB29" s="1191"/>
      <c r="BC29" s="1189"/>
      <c r="BD29" s="1190"/>
      <c r="BE29" s="1191"/>
      <c r="BF29" s="1189"/>
      <c r="BG29" s="1190"/>
      <c r="BH29" s="1190"/>
      <c r="BI29" s="1222"/>
      <c r="BJ29" s="1218"/>
      <c r="BK29" s="1219"/>
      <c r="BL29" s="1219"/>
      <c r="BM29" s="1219"/>
      <c r="BN29" s="1219"/>
      <c r="BO29" s="1219"/>
      <c r="BP29" s="1219"/>
      <c r="BQ29" s="1220"/>
      <c r="BR29" s="1221"/>
      <c r="BS29" s="1190"/>
      <c r="BT29" s="1190"/>
      <c r="BU29" s="1190"/>
      <c r="BV29" s="1190"/>
      <c r="BW29" s="1190"/>
      <c r="BX29" s="1190"/>
      <c r="BY29" s="1190"/>
      <c r="BZ29" s="1191"/>
      <c r="CA29" s="1189"/>
      <c r="CB29" s="1190"/>
      <c r="CC29" s="1190"/>
      <c r="CD29" s="1190"/>
      <c r="CE29" s="1190"/>
      <c r="CF29" s="1190"/>
      <c r="CG29" s="1191"/>
      <c r="CH29" s="1189"/>
      <c r="CI29" s="1190"/>
      <c r="CJ29" s="1190"/>
      <c r="CK29" s="1190"/>
      <c r="CL29" s="1191"/>
      <c r="CM29" s="1189"/>
      <c r="CN29" s="1190"/>
      <c r="CO29" s="1190"/>
      <c r="CP29" s="1190"/>
      <c r="CQ29" s="1190"/>
      <c r="CR29" s="1195"/>
    </row>
    <row r="30" spans="1:184" ht="27" customHeight="1" x14ac:dyDescent="0.15">
      <c r="A30" s="1226"/>
      <c r="B30" s="1039"/>
      <c r="C30" s="1039"/>
      <c r="D30" s="1039"/>
      <c r="E30" s="1039"/>
      <c r="F30" s="1189"/>
      <c r="G30" s="1189"/>
      <c r="H30" s="1190"/>
      <c r="I30" s="1190"/>
      <c r="J30" s="1190"/>
      <c r="K30" s="1190"/>
      <c r="L30" s="1190"/>
      <c r="M30" s="1190"/>
      <c r="N30" s="1191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39"/>
      <c r="AC30" s="1039"/>
      <c r="AD30" s="1039"/>
      <c r="AE30" s="1039"/>
      <c r="AF30" s="1229"/>
      <c r="AG30" s="1235"/>
      <c r="AH30" s="1190"/>
      <c r="AI30" s="1190"/>
      <c r="AJ30" s="1190"/>
      <c r="AK30" s="1190"/>
      <c r="AL30" s="1190"/>
      <c r="AM30" s="1190"/>
      <c r="AN30" s="1190"/>
      <c r="AO30" s="1191"/>
      <c r="AP30" s="1189"/>
      <c r="AQ30" s="1190"/>
      <c r="AR30" s="1190"/>
      <c r="AS30" s="1190"/>
      <c r="AT30" s="1191"/>
      <c r="AU30" s="1189"/>
      <c r="AV30" s="1190"/>
      <c r="AW30" s="1190"/>
      <c r="AX30" s="1190"/>
      <c r="AY30" s="1191"/>
      <c r="AZ30" s="1189"/>
      <c r="BA30" s="1190"/>
      <c r="BB30" s="1191"/>
      <c r="BC30" s="1189"/>
      <c r="BD30" s="1190"/>
      <c r="BE30" s="1191"/>
      <c r="BF30" s="1189"/>
      <c r="BG30" s="1190"/>
      <c r="BH30" s="1190"/>
      <c r="BI30" s="1222"/>
      <c r="BJ30" s="1218"/>
      <c r="BK30" s="1219"/>
      <c r="BL30" s="1219"/>
      <c r="BM30" s="1219"/>
      <c r="BN30" s="1219"/>
      <c r="BO30" s="1219"/>
      <c r="BP30" s="1219"/>
      <c r="BQ30" s="1220"/>
      <c r="BR30" s="1221"/>
      <c r="BS30" s="1190"/>
      <c r="BT30" s="1190"/>
      <c r="BU30" s="1190"/>
      <c r="BV30" s="1190"/>
      <c r="BW30" s="1190"/>
      <c r="BX30" s="1190"/>
      <c r="BY30" s="1190"/>
      <c r="BZ30" s="1191"/>
      <c r="CA30" s="1189"/>
      <c r="CB30" s="1190"/>
      <c r="CC30" s="1190"/>
      <c r="CD30" s="1190"/>
      <c r="CE30" s="1190"/>
      <c r="CF30" s="1190"/>
      <c r="CG30" s="1191"/>
      <c r="CH30" s="1189"/>
      <c r="CI30" s="1190"/>
      <c r="CJ30" s="1190"/>
      <c r="CK30" s="1190"/>
      <c r="CL30" s="1191"/>
      <c r="CM30" s="1189"/>
      <c r="CN30" s="1190"/>
      <c r="CO30" s="1190"/>
      <c r="CP30" s="1190"/>
      <c r="CQ30" s="1190"/>
      <c r="CR30" s="1195"/>
    </row>
    <row r="31" spans="1:184" ht="27" customHeight="1" x14ac:dyDescent="0.15">
      <c r="A31" s="1226"/>
      <c r="B31" s="1039"/>
      <c r="C31" s="1039"/>
      <c r="D31" s="1039"/>
      <c r="E31" s="1039"/>
      <c r="F31" s="1189"/>
      <c r="G31" s="1189"/>
      <c r="H31" s="1190"/>
      <c r="I31" s="1190"/>
      <c r="J31" s="1190"/>
      <c r="K31" s="1190"/>
      <c r="L31" s="1190"/>
      <c r="M31" s="1190"/>
      <c r="N31" s="1191"/>
      <c r="O31" s="1039"/>
      <c r="P31" s="1039"/>
      <c r="Q31" s="1039"/>
      <c r="R31" s="1039"/>
      <c r="S31" s="1039"/>
      <c r="T31" s="1039"/>
      <c r="U31" s="1039"/>
      <c r="V31" s="1039"/>
      <c r="W31" s="1039"/>
      <c r="X31" s="1039"/>
      <c r="Y31" s="1039"/>
      <c r="Z31" s="1039"/>
      <c r="AA31" s="1039"/>
      <c r="AB31" s="1039"/>
      <c r="AC31" s="1039"/>
      <c r="AD31" s="1039"/>
      <c r="AE31" s="1039"/>
      <c r="AF31" s="1229"/>
      <c r="AG31" s="1235"/>
      <c r="AH31" s="1190"/>
      <c r="AI31" s="1190"/>
      <c r="AJ31" s="1190"/>
      <c r="AK31" s="1190"/>
      <c r="AL31" s="1190"/>
      <c r="AM31" s="1190"/>
      <c r="AN31" s="1190"/>
      <c r="AO31" s="1191"/>
      <c r="AP31" s="1189"/>
      <c r="AQ31" s="1190"/>
      <c r="AR31" s="1190"/>
      <c r="AS31" s="1190"/>
      <c r="AT31" s="1191"/>
      <c r="AU31" s="1189"/>
      <c r="AV31" s="1190"/>
      <c r="AW31" s="1190"/>
      <c r="AX31" s="1190"/>
      <c r="AY31" s="1191"/>
      <c r="AZ31" s="1189"/>
      <c r="BA31" s="1190"/>
      <c r="BB31" s="1191"/>
      <c r="BC31" s="1189"/>
      <c r="BD31" s="1190"/>
      <c r="BE31" s="1191"/>
      <c r="BF31" s="1189"/>
      <c r="BG31" s="1190"/>
      <c r="BH31" s="1190"/>
      <c r="BI31" s="1222"/>
      <c r="BJ31" s="1218"/>
      <c r="BK31" s="1219"/>
      <c r="BL31" s="1219"/>
      <c r="BM31" s="1219"/>
      <c r="BN31" s="1219"/>
      <c r="BO31" s="1219"/>
      <c r="BP31" s="1219"/>
      <c r="BQ31" s="1220"/>
      <c r="BR31" s="1221"/>
      <c r="BS31" s="1190"/>
      <c r="BT31" s="1190"/>
      <c r="BU31" s="1190"/>
      <c r="BV31" s="1190"/>
      <c r="BW31" s="1190"/>
      <c r="BX31" s="1190"/>
      <c r="BY31" s="1190"/>
      <c r="BZ31" s="1191"/>
      <c r="CA31" s="1189"/>
      <c r="CB31" s="1190"/>
      <c r="CC31" s="1190"/>
      <c r="CD31" s="1190"/>
      <c r="CE31" s="1190"/>
      <c r="CF31" s="1190"/>
      <c r="CG31" s="1191"/>
      <c r="CH31" s="1189"/>
      <c r="CI31" s="1190"/>
      <c r="CJ31" s="1190"/>
      <c r="CK31" s="1190"/>
      <c r="CL31" s="1191"/>
      <c r="CM31" s="1189"/>
      <c r="CN31" s="1190"/>
      <c r="CO31" s="1190"/>
      <c r="CP31" s="1190"/>
      <c r="CQ31" s="1190"/>
      <c r="CR31" s="1195"/>
    </row>
    <row r="32" spans="1:184" ht="27" customHeight="1" x14ac:dyDescent="0.15">
      <c r="A32" s="1226"/>
      <c r="B32" s="1039"/>
      <c r="C32" s="1039"/>
      <c r="D32" s="1039"/>
      <c r="E32" s="1039"/>
      <c r="F32" s="1189"/>
      <c r="G32" s="1189"/>
      <c r="H32" s="1190"/>
      <c r="I32" s="1190"/>
      <c r="J32" s="1190"/>
      <c r="K32" s="1190"/>
      <c r="L32" s="1190"/>
      <c r="M32" s="1190"/>
      <c r="N32" s="1191"/>
      <c r="O32" s="1039"/>
      <c r="P32" s="1039"/>
      <c r="Q32" s="1039"/>
      <c r="R32" s="1039"/>
      <c r="S32" s="1039"/>
      <c r="T32" s="1039"/>
      <c r="U32" s="1039"/>
      <c r="V32" s="1039"/>
      <c r="W32" s="1039"/>
      <c r="X32" s="1039"/>
      <c r="Y32" s="1039"/>
      <c r="Z32" s="1039"/>
      <c r="AA32" s="1039"/>
      <c r="AB32" s="1039"/>
      <c r="AC32" s="1039"/>
      <c r="AD32" s="1039"/>
      <c r="AE32" s="1039"/>
      <c r="AF32" s="1229"/>
      <c r="AG32" s="1235"/>
      <c r="AH32" s="1190"/>
      <c r="AI32" s="1190"/>
      <c r="AJ32" s="1190"/>
      <c r="AK32" s="1190"/>
      <c r="AL32" s="1190"/>
      <c r="AM32" s="1190"/>
      <c r="AN32" s="1190"/>
      <c r="AO32" s="1191"/>
      <c r="AP32" s="1189"/>
      <c r="AQ32" s="1190"/>
      <c r="AR32" s="1190"/>
      <c r="AS32" s="1190"/>
      <c r="AT32" s="1191"/>
      <c r="AU32" s="1189"/>
      <c r="AV32" s="1190"/>
      <c r="AW32" s="1190"/>
      <c r="AX32" s="1190"/>
      <c r="AY32" s="1191"/>
      <c r="AZ32" s="1189"/>
      <c r="BA32" s="1190"/>
      <c r="BB32" s="1191"/>
      <c r="BC32" s="1189"/>
      <c r="BD32" s="1190"/>
      <c r="BE32" s="1191"/>
      <c r="BF32" s="1189"/>
      <c r="BG32" s="1190"/>
      <c r="BH32" s="1190"/>
      <c r="BI32" s="1222"/>
      <c r="BJ32" s="1218"/>
      <c r="BK32" s="1219"/>
      <c r="BL32" s="1219"/>
      <c r="BM32" s="1219"/>
      <c r="BN32" s="1219"/>
      <c r="BO32" s="1219"/>
      <c r="BP32" s="1219"/>
      <c r="BQ32" s="1220"/>
      <c r="BR32" s="1221"/>
      <c r="BS32" s="1190"/>
      <c r="BT32" s="1190"/>
      <c r="BU32" s="1190"/>
      <c r="BV32" s="1190"/>
      <c r="BW32" s="1190"/>
      <c r="BX32" s="1190"/>
      <c r="BY32" s="1190"/>
      <c r="BZ32" s="1191"/>
      <c r="CA32" s="1189"/>
      <c r="CB32" s="1190"/>
      <c r="CC32" s="1190"/>
      <c r="CD32" s="1190"/>
      <c r="CE32" s="1190"/>
      <c r="CF32" s="1190"/>
      <c r="CG32" s="1191"/>
      <c r="CH32" s="1189"/>
      <c r="CI32" s="1190"/>
      <c r="CJ32" s="1190"/>
      <c r="CK32" s="1190"/>
      <c r="CL32" s="1191"/>
      <c r="CM32" s="1189"/>
      <c r="CN32" s="1190"/>
      <c r="CO32" s="1190"/>
      <c r="CP32" s="1190"/>
      <c r="CQ32" s="1190"/>
      <c r="CR32" s="1195"/>
      <c r="DL32" s="22"/>
      <c r="DM32" s="22"/>
      <c r="DN32" s="22"/>
      <c r="DO32" s="22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</row>
    <row r="33" spans="1:184" ht="27" customHeight="1" x14ac:dyDescent="0.15">
      <c r="A33" s="1226"/>
      <c r="B33" s="1039"/>
      <c r="C33" s="1039"/>
      <c r="D33" s="1039"/>
      <c r="E33" s="1039"/>
      <c r="F33" s="1189"/>
      <c r="G33" s="1189"/>
      <c r="H33" s="1190"/>
      <c r="I33" s="1190"/>
      <c r="J33" s="1190"/>
      <c r="K33" s="1190"/>
      <c r="L33" s="1190"/>
      <c r="M33" s="1190"/>
      <c r="N33" s="1191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1039"/>
      <c r="AC33" s="1039"/>
      <c r="AD33" s="1039"/>
      <c r="AE33" s="1039"/>
      <c r="AF33" s="1229"/>
      <c r="AG33" s="1235"/>
      <c r="AH33" s="1190"/>
      <c r="AI33" s="1190"/>
      <c r="AJ33" s="1190"/>
      <c r="AK33" s="1190"/>
      <c r="AL33" s="1190"/>
      <c r="AM33" s="1190"/>
      <c r="AN33" s="1190"/>
      <c r="AO33" s="1191"/>
      <c r="AP33" s="1189"/>
      <c r="AQ33" s="1190"/>
      <c r="AR33" s="1190"/>
      <c r="AS33" s="1190"/>
      <c r="AT33" s="1191"/>
      <c r="AU33" s="1189"/>
      <c r="AV33" s="1190"/>
      <c r="AW33" s="1190"/>
      <c r="AX33" s="1190"/>
      <c r="AY33" s="1191"/>
      <c r="AZ33" s="1189"/>
      <c r="BA33" s="1190"/>
      <c r="BB33" s="1191"/>
      <c r="BC33" s="1189"/>
      <c r="BD33" s="1190"/>
      <c r="BE33" s="1191"/>
      <c r="BF33" s="1189"/>
      <c r="BG33" s="1190"/>
      <c r="BH33" s="1190"/>
      <c r="BI33" s="1222"/>
      <c r="BJ33" s="1218"/>
      <c r="BK33" s="1219"/>
      <c r="BL33" s="1219"/>
      <c r="BM33" s="1219"/>
      <c r="BN33" s="1219"/>
      <c r="BO33" s="1219"/>
      <c r="BP33" s="1219"/>
      <c r="BQ33" s="1220"/>
      <c r="BR33" s="1221"/>
      <c r="BS33" s="1190"/>
      <c r="BT33" s="1190"/>
      <c r="BU33" s="1190"/>
      <c r="BV33" s="1190"/>
      <c r="BW33" s="1190"/>
      <c r="BX33" s="1190"/>
      <c r="BY33" s="1190"/>
      <c r="BZ33" s="1191"/>
      <c r="CA33" s="1189"/>
      <c r="CB33" s="1190"/>
      <c r="CC33" s="1190"/>
      <c r="CD33" s="1190"/>
      <c r="CE33" s="1190"/>
      <c r="CF33" s="1190"/>
      <c r="CG33" s="1191"/>
      <c r="CH33" s="1189"/>
      <c r="CI33" s="1190"/>
      <c r="CJ33" s="1190"/>
      <c r="CK33" s="1190"/>
      <c r="CL33" s="1191"/>
      <c r="CM33" s="1189"/>
      <c r="CN33" s="1190"/>
      <c r="CO33" s="1190"/>
      <c r="CP33" s="1190"/>
      <c r="CQ33" s="1190"/>
      <c r="CR33" s="1195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</row>
    <row r="34" spans="1:184" ht="27" customHeight="1" thickBot="1" x14ac:dyDescent="0.2">
      <c r="A34" s="1236"/>
      <c r="B34" s="1038"/>
      <c r="C34" s="1038"/>
      <c r="D34" s="1038"/>
      <c r="E34" s="1038"/>
      <c r="F34" s="1237"/>
      <c r="G34" s="1237"/>
      <c r="H34" s="1238"/>
      <c r="I34" s="1238"/>
      <c r="J34" s="1238"/>
      <c r="K34" s="1238"/>
      <c r="L34" s="1238"/>
      <c r="M34" s="1238"/>
      <c r="N34" s="1239"/>
      <c r="O34" s="1240"/>
      <c r="P34" s="1240"/>
      <c r="Q34" s="1240"/>
      <c r="R34" s="1240"/>
      <c r="S34" s="1240"/>
      <c r="T34" s="1240"/>
      <c r="U34" s="1240"/>
      <c r="V34" s="1240"/>
      <c r="W34" s="1240"/>
      <c r="X34" s="1240"/>
      <c r="Y34" s="1240"/>
      <c r="Z34" s="1240"/>
      <c r="AA34" s="1240"/>
      <c r="AB34" s="1240"/>
      <c r="AC34" s="1240"/>
      <c r="AD34" s="1240"/>
      <c r="AE34" s="1240"/>
      <c r="AF34" s="1248"/>
      <c r="AG34" s="1249"/>
      <c r="AH34" s="1238"/>
      <c r="AI34" s="1238"/>
      <c r="AJ34" s="1238"/>
      <c r="AK34" s="1238"/>
      <c r="AL34" s="1238"/>
      <c r="AM34" s="1238"/>
      <c r="AN34" s="1238"/>
      <c r="AO34" s="1239"/>
      <c r="AP34" s="1237"/>
      <c r="AQ34" s="1238"/>
      <c r="AR34" s="1238"/>
      <c r="AS34" s="1238"/>
      <c r="AT34" s="1239"/>
      <c r="AU34" s="1237"/>
      <c r="AV34" s="1238"/>
      <c r="AW34" s="1238"/>
      <c r="AX34" s="1238"/>
      <c r="AY34" s="1239"/>
      <c r="AZ34" s="1237"/>
      <c r="BA34" s="1238"/>
      <c r="BB34" s="1239"/>
      <c r="BC34" s="1237"/>
      <c r="BD34" s="1238"/>
      <c r="BE34" s="1239"/>
      <c r="BF34" s="1237"/>
      <c r="BG34" s="1238"/>
      <c r="BH34" s="1238"/>
      <c r="BI34" s="1242"/>
      <c r="BJ34" s="1243"/>
      <c r="BK34" s="1244"/>
      <c r="BL34" s="1244"/>
      <c r="BM34" s="1244"/>
      <c r="BN34" s="1244"/>
      <c r="BO34" s="1244"/>
      <c r="BP34" s="1244"/>
      <c r="BQ34" s="1245"/>
      <c r="BR34" s="1246"/>
      <c r="BS34" s="1238"/>
      <c r="BT34" s="1238"/>
      <c r="BU34" s="1238"/>
      <c r="BV34" s="1238"/>
      <c r="BW34" s="1238"/>
      <c r="BX34" s="1238"/>
      <c r="BY34" s="1238"/>
      <c r="BZ34" s="1239"/>
      <c r="CA34" s="1237"/>
      <c r="CB34" s="1238"/>
      <c r="CC34" s="1238"/>
      <c r="CD34" s="1238"/>
      <c r="CE34" s="1238"/>
      <c r="CF34" s="1238"/>
      <c r="CG34" s="1239"/>
      <c r="CH34" s="1237"/>
      <c r="CI34" s="1238"/>
      <c r="CJ34" s="1238"/>
      <c r="CK34" s="1238"/>
      <c r="CL34" s="1239"/>
      <c r="CM34" s="1237"/>
      <c r="CN34" s="1238"/>
      <c r="CO34" s="1238"/>
      <c r="CP34" s="1238"/>
      <c r="CQ34" s="1238"/>
      <c r="CR34" s="1247"/>
      <c r="ET34" s="6"/>
      <c r="EU34" s="6"/>
      <c r="FJ34" s="852"/>
      <c r="FK34" s="852"/>
      <c r="FL34" s="852"/>
      <c r="FM34" s="852" t="s">
        <v>20</v>
      </c>
      <c r="FN34" s="852"/>
      <c r="FO34" s="852"/>
      <c r="FP34" s="852"/>
      <c r="FQ34" s="852"/>
      <c r="FR34" s="852"/>
      <c r="FS34" s="852" t="s">
        <v>21</v>
      </c>
      <c r="FT34" s="852"/>
      <c r="FU34" s="852"/>
      <c r="FV34" s="22"/>
      <c r="FW34" s="22"/>
      <c r="FX34" s="22"/>
      <c r="FY34" s="22"/>
      <c r="FZ34" s="22"/>
      <c r="GA34" s="22"/>
      <c r="GB34" s="22"/>
    </row>
    <row r="35" spans="1:184" ht="15" customHeight="1" thickTop="1" x14ac:dyDescent="0.15">
      <c r="A35" s="913" t="s">
        <v>37</v>
      </c>
      <c r="B35" s="914"/>
      <c r="C35" s="914"/>
      <c r="D35" s="914"/>
      <c r="E35" s="914"/>
      <c r="F35" s="915"/>
      <c r="G35" s="1116" t="s">
        <v>56</v>
      </c>
      <c r="H35" s="1117"/>
      <c r="I35" s="1118" t="s">
        <v>57</v>
      </c>
      <c r="J35" s="1119"/>
      <c r="K35" s="1120"/>
      <c r="L35" s="1116" t="s">
        <v>59</v>
      </c>
      <c r="M35" s="914"/>
      <c r="N35" s="915"/>
      <c r="O35" s="1212">
        <v>17</v>
      </c>
      <c r="P35" s="817"/>
      <c r="Q35" s="817"/>
      <c r="R35" s="817"/>
      <c r="S35" s="817"/>
      <c r="T35" s="818"/>
      <c r="U35" s="1212">
        <v>0</v>
      </c>
      <c r="V35" s="817"/>
      <c r="W35" s="817"/>
      <c r="X35" s="817"/>
      <c r="Y35" s="817"/>
      <c r="Z35" s="818"/>
      <c r="AA35" s="1212">
        <v>5</v>
      </c>
      <c r="AB35" s="817"/>
      <c r="AC35" s="817"/>
      <c r="AD35" s="817"/>
      <c r="AE35" s="817"/>
      <c r="AF35" s="818"/>
      <c r="AG35" s="1124"/>
      <c r="AH35" s="1125"/>
      <c r="AI35" s="1125"/>
      <c r="AJ35" s="1125"/>
      <c r="AK35" s="1125"/>
      <c r="AL35" s="1125"/>
      <c r="AM35" s="1125"/>
      <c r="AN35" s="1125"/>
      <c r="AO35" s="1126"/>
      <c r="AP35" s="1133"/>
      <c r="AQ35" s="1125"/>
      <c r="AR35" s="1125"/>
      <c r="AS35" s="1125"/>
      <c r="AT35" s="1126"/>
      <c r="AU35" s="1133"/>
      <c r="AV35" s="1125"/>
      <c r="AW35" s="1125"/>
      <c r="AX35" s="1125"/>
      <c r="AY35" s="1126"/>
      <c r="AZ35" s="1212">
        <v>17</v>
      </c>
      <c r="BA35" s="817"/>
      <c r="BB35" s="818"/>
      <c r="BC35" s="1212">
        <v>0</v>
      </c>
      <c r="BD35" s="817"/>
      <c r="BE35" s="818"/>
      <c r="BF35" s="1212">
        <v>5</v>
      </c>
      <c r="BG35" s="817"/>
      <c r="BH35" s="817"/>
      <c r="BI35" s="817"/>
      <c r="BJ35" s="1154" t="s">
        <v>56</v>
      </c>
      <c r="BK35" s="1117"/>
      <c r="BL35" s="1118" t="s">
        <v>57</v>
      </c>
      <c r="BM35" s="1119"/>
      <c r="BN35" s="1120"/>
      <c r="BO35" s="1116" t="s">
        <v>58</v>
      </c>
      <c r="BP35" s="1176"/>
      <c r="BQ35" s="1177"/>
      <c r="BR35" s="1254"/>
      <c r="BS35" s="817"/>
      <c r="BT35" s="817"/>
      <c r="BU35" s="817"/>
      <c r="BV35" s="817"/>
      <c r="BW35" s="817"/>
      <c r="BX35" s="817"/>
      <c r="BY35" s="817"/>
      <c r="BZ35" s="818"/>
      <c r="CA35" s="1212"/>
      <c r="CB35" s="817"/>
      <c r="CC35" s="817"/>
      <c r="CD35" s="817"/>
      <c r="CE35" s="817"/>
      <c r="CF35" s="817"/>
      <c r="CG35" s="818"/>
      <c r="CH35" s="1134"/>
      <c r="CI35" s="1128"/>
      <c r="CJ35" s="1128"/>
      <c r="CK35" s="1128"/>
      <c r="CL35" s="1128"/>
      <c r="CM35" s="1128"/>
      <c r="CN35" s="1128"/>
      <c r="CO35" s="1128"/>
      <c r="CP35" s="1128"/>
      <c r="CQ35" s="1128"/>
      <c r="CR35" s="115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</row>
    <row r="36" spans="1:184" ht="7.5" customHeight="1" x14ac:dyDescent="0.15">
      <c r="A36" s="702"/>
      <c r="B36" s="703"/>
      <c r="C36" s="703"/>
      <c r="D36" s="703"/>
      <c r="E36" s="703"/>
      <c r="F36" s="704"/>
      <c r="G36" s="685"/>
      <c r="H36" s="729"/>
      <c r="I36" s="1121"/>
      <c r="J36" s="1122"/>
      <c r="K36" s="1123"/>
      <c r="L36" s="1048"/>
      <c r="M36" s="703"/>
      <c r="N36" s="704"/>
      <c r="O36" s="1198"/>
      <c r="P36" s="1199"/>
      <c r="Q36" s="1199"/>
      <c r="R36" s="1199"/>
      <c r="S36" s="1199"/>
      <c r="T36" s="1241"/>
      <c r="U36" s="1198"/>
      <c r="V36" s="1199"/>
      <c r="W36" s="1199"/>
      <c r="X36" s="1199"/>
      <c r="Y36" s="1199"/>
      <c r="Z36" s="1241"/>
      <c r="AA36" s="1198"/>
      <c r="AB36" s="1199"/>
      <c r="AC36" s="1199"/>
      <c r="AD36" s="1199"/>
      <c r="AE36" s="1199"/>
      <c r="AF36" s="1241"/>
      <c r="AG36" s="1127"/>
      <c r="AH36" s="1128"/>
      <c r="AI36" s="1128"/>
      <c r="AJ36" s="1128"/>
      <c r="AK36" s="1128"/>
      <c r="AL36" s="1128"/>
      <c r="AM36" s="1128"/>
      <c r="AN36" s="1128"/>
      <c r="AO36" s="1129"/>
      <c r="AP36" s="1134"/>
      <c r="AQ36" s="1128"/>
      <c r="AR36" s="1128"/>
      <c r="AS36" s="1128"/>
      <c r="AT36" s="1129"/>
      <c r="AU36" s="1134"/>
      <c r="AV36" s="1128"/>
      <c r="AW36" s="1128"/>
      <c r="AX36" s="1128"/>
      <c r="AY36" s="1129"/>
      <c r="AZ36" s="1198"/>
      <c r="BA36" s="1199"/>
      <c r="BB36" s="1241"/>
      <c r="BC36" s="1198"/>
      <c r="BD36" s="1199"/>
      <c r="BE36" s="1241"/>
      <c r="BF36" s="1198"/>
      <c r="BG36" s="1199"/>
      <c r="BH36" s="1199"/>
      <c r="BI36" s="1199"/>
      <c r="BJ36" s="1155"/>
      <c r="BK36" s="1064"/>
      <c r="BL36" s="1121"/>
      <c r="BM36" s="1122"/>
      <c r="BN36" s="1123"/>
      <c r="BO36" s="945"/>
      <c r="BP36" s="946"/>
      <c r="BQ36" s="1178"/>
      <c r="BR36" s="1255"/>
      <c r="BS36" s="1199"/>
      <c r="BT36" s="1199"/>
      <c r="BU36" s="1199"/>
      <c r="BV36" s="1199"/>
      <c r="BW36" s="1199"/>
      <c r="BX36" s="1199"/>
      <c r="BY36" s="1199"/>
      <c r="BZ36" s="1241"/>
      <c r="CA36" s="1198"/>
      <c r="CB36" s="1199"/>
      <c r="CC36" s="1199"/>
      <c r="CD36" s="1199"/>
      <c r="CE36" s="1199"/>
      <c r="CF36" s="1199"/>
      <c r="CG36" s="1241"/>
      <c r="CH36" s="1134"/>
      <c r="CI36" s="1128"/>
      <c r="CJ36" s="1128"/>
      <c r="CK36" s="1128"/>
      <c r="CL36" s="1128"/>
      <c r="CM36" s="1128"/>
      <c r="CN36" s="1128"/>
      <c r="CO36" s="1128"/>
      <c r="CP36" s="1128"/>
      <c r="CQ36" s="1128"/>
      <c r="CR36" s="115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</row>
    <row r="37" spans="1:184" ht="7.5" customHeight="1" x14ac:dyDescent="0.15">
      <c r="A37" s="702"/>
      <c r="B37" s="703"/>
      <c r="C37" s="703"/>
      <c r="D37" s="703"/>
      <c r="E37" s="703"/>
      <c r="F37" s="704"/>
      <c r="G37" s="1040">
        <v>1</v>
      </c>
      <c r="H37" s="701"/>
      <c r="I37" s="1040">
        <v>1</v>
      </c>
      <c r="J37" s="700"/>
      <c r="K37" s="701"/>
      <c r="L37" s="1040">
        <v>7</v>
      </c>
      <c r="M37" s="700"/>
      <c r="N37" s="701"/>
      <c r="O37" s="1198"/>
      <c r="P37" s="1199"/>
      <c r="Q37" s="1199"/>
      <c r="R37" s="1199"/>
      <c r="S37" s="1199"/>
      <c r="T37" s="1241"/>
      <c r="U37" s="1198"/>
      <c r="V37" s="1199"/>
      <c r="W37" s="1199"/>
      <c r="X37" s="1199"/>
      <c r="Y37" s="1199"/>
      <c r="Z37" s="1241"/>
      <c r="AA37" s="1198"/>
      <c r="AB37" s="1199"/>
      <c r="AC37" s="1199"/>
      <c r="AD37" s="1199"/>
      <c r="AE37" s="1199"/>
      <c r="AF37" s="1241"/>
      <c r="AG37" s="1127"/>
      <c r="AH37" s="1128"/>
      <c r="AI37" s="1128"/>
      <c r="AJ37" s="1128"/>
      <c r="AK37" s="1128"/>
      <c r="AL37" s="1128"/>
      <c r="AM37" s="1128"/>
      <c r="AN37" s="1128"/>
      <c r="AO37" s="1129"/>
      <c r="AP37" s="1134"/>
      <c r="AQ37" s="1128"/>
      <c r="AR37" s="1128"/>
      <c r="AS37" s="1128"/>
      <c r="AT37" s="1129"/>
      <c r="AU37" s="1134"/>
      <c r="AV37" s="1128"/>
      <c r="AW37" s="1128"/>
      <c r="AX37" s="1128"/>
      <c r="AY37" s="1129"/>
      <c r="AZ37" s="1198"/>
      <c r="BA37" s="1199"/>
      <c r="BB37" s="1241"/>
      <c r="BC37" s="1198"/>
      <c r="BD37" s="1199"/>
      <c r="BE37" s="1241"/>
      <c r="BF37" s="1198"/>
      <c r="BG37" s="1199"/>
      <c r="BH37" s="1199"/>
      <c r="BI37" s="1199"/>
      <c r="BJ37" s="1250">
        <v>1</v>
      </c>
      <c r="BK37" s="701"/>
      <c r="BL37" s="1040">
        <v>1</v>
      </c>
      <c r="BM37" s="700"/>
      <c r="BN37" s="701"/>
      <c r="BO37" s="1040">
        <v>7</v>
      </c>
      <c r="BP37" s="700"/>
      <c r="BQ37" s="1252"/>
      <c r="BR37" s="1255"/>
      <c r="BS37" s="1199"/>
      <c r="BT37" s="1199"/>
      <c r="BU37" s="1199"/>
      <c r="BV37" s="1199"/>
      <c r="BW37" s="1199"/>
      <c r="BX37" s="1199"/>
      <c r="BY37" s="1199"/>
      <c r="BZ37" s="1241"/>
      <c r="CA37" s="1198"/>
      <c r="CB37" s="1199"/>
      <c r="CC37" s="1199"/>
      <c r="CD37" s="1199"/>
      <c r="CE37" s="1199"/>
      <c r="CF37" s="1199"/>
      <c r="CG37" s="1241"/>
      <c r="CH37" s="1134"/>
      <c r="CI37" s="1128"/>
      <c r="CJ37" s="1128"/>
      <c r="CK37" s="1128"/>
      <c r="CL37" s="1128"/>
      <c r="CM37" s="1128"/>
      <c r="CN37" s="1128"/>
      <c r="CO37" s="1128"/>
      <c r="CP37" s="1128"/>
      <c r="CQ37" s="1128"/>
      <c r="CR37" s="1156"/>
    </row>
    <row r="38" spans="1:184" ht="15" customHeight="1" thickBot="1" x14ac:dyDescent="0.2">
      <c r="A38" s="705"/>
      <c r="B38" s="706"/>
      <c r="C38" s="706"/>
      <c r="D38" s="706"/>
      <c r="E38" s="706"/>
      <c r="F38" s="707"/>
      <c r="G38" s="1061"/>
      <c r="H38" s="707"/>
      <c r="I38" s="1061"/>
      <c r="J38" s="706"/>
      <c r="K38" s="707"/>
      <c r="L38" s="1061"/>
      <c r="M38" s="706"/>
      <c r="N38" s="707"/>
      <c r="O38" s="1201"/>
      <c r="P38" s="684"/>
      <c r="Q38" s="684"/>
      <c r="R38" s="684"/>
      <c r="S38" s="684"/>
      <c r="T38" s="820"/>
      <c r="U38" s="1201"/>
      <c r="V38" s="684"/>
      <c r="W38" s="684"/>
      <c r="X38" s="684"/>
      <c r="Y38" s="684"/>
      <c r="Z38" s="820"/>
      <c r="AA38" s="1201"/>
      <c r="AB38" s="684"/>
      <c r="AC38" s="684"/>
      <c r="AD38" s="684"/>
      <c r="AE38" s="684"/>
      <c r="AF38" s="820"/>
      <c r="AG38" s="1130"/>
      <c r="AH38" s="1131"/>
      <c r="AI38" s="1131"/>
      <c r="AJ38" s="1131"/>
      <c r="AK38" s="1131"/>
      <c r="AL38" s="1131"/>
      <c r="AM38" s="1131"/>
      <c r="AN38" s="1131"/>
      <c r="AO38" s="1132"/>
      <c r="AP38" s="1135"/>
      <c r="AQ38" s="1131"/>
      <c r="AR38" s="1131"/>
      <c r="AS38" s="1131"/>
      <c r="AT38" s="1132"/>
      <c r="AU38" s="1135"/>
      <c r="AV38" s="1131"/>
      <c r="AW38" s="1131"/>
      <c r="AX38" s="1131"/>
      <c r="AY38" s="1132"/>
      <c r="AZ38" s="1201"/>
      <c r="BA38" s="684"/>
      <c r="BB38" s="820"/>
      <c r="BC38" s="1201"/>
      <c r="BD38" s="684"/>
      <c r="BE38" s="820"/>
      <c r="BF38" s="1201"/>
      <c r="BG38" s="684"/>
      <c r="BH38" s="684"/>
      <c r="BI38" s="684"/>
      <c r="BJ38" s="1251"/>
      <c r="BK38" s="707"/>
      <c r="BL38" s="1061"/>
      <c r="BM38" s="706"/>
      <c r="BN38" s="707"/>
      <c r="BO38" s="1061"/>
      <c r="BP38" s="706"/>
      <c r="BQ38" s="1253"/>
      <c r="BR38" s="1256"/>
      <c r="BS38" s="684"/>
      <c r="BT38" s="684"/>
      <c r="BU38" s="684"/>
      <c r="BV38" s="684"/>
      <c r="BW38" s="684"/>
      <c r="BX38" s="684"/>
      <c r="BY38" s="684"/>
      <c r="BZ38" s="820"/>
      <c r="CA38" s="1201"/>
      <c r="CB38" s="684"/>
      <c r="CC38" s="684"/>
      <c r="CD38" s="684"/>
      <c r="CE38" s="684"/>
      <c r="CF38" s="684"/>
      <c r="CG38" s="820"/>
      <c r="CH38" s="1135"/>
      <c r="CI38" s="1131"/>
      <c r="CJ38" s="1131"/>
      <c r="CK38" s="1131"/>
      <c r="CL38" s="1131"/>
      <c r="CM38" s="1131"/>
      <c r="CN38" s="1131"/>
      <c r="CO38" s="1131"/>
      <c r="CP38" s="1131"/>
      <c r="CQ38" s="1131"/>
      <c r="CR38" s="1157"/>
    </row>
    <row r="39" spans="1:184" ht="9.9499999999999993" customHeight="1" x14ac:dyDescent="0.15"/>
    <row r="40" spans="1:184" ht="21.75" customHeight="1" x14ac:dyDescent="0.15">
      <c r="BZ40" s="852">
        <v>1</v>
      </c>
      <c r="CA40" s="852"/>
      <c r="CB40" s="852"/>
      <c r="CC40" s="852"/>
      <c r="CD40" s="852" t="s">
        <v>20</v>
      </c>
      <c r="CE40" s="852"/>
      <c r="CF40" s="852"/>
      <c r="CG40" s="852"/>
      <c r="CH40" s="852">
        <v>1</v>
      </c>
      <c r="CI40" s="852"/>
      <c r="CJ40" s="852"/>
      <c r="CK40" s="852"/>
      <c r="CL40" s="852"/>
      <c r="CM40" s="852" t="s">
        <v>21</v>
      </c>
      <c r="CN40" s="852"/>
      <c r="CO40" s="852"/>
      <c r="CP40" s="852"/>
      <c r="CQ40" s="852"/>
      <c r="CR40" s="852"/>
    </row>
    <row r="41" spans="1:184" ht="21.75" customHeight="1" x14ac:dyDescent="0.15"/>
    <row r="42" spans="1:184" ht="21.75" customHeight="1" x14ac:dyDescent="0.15"/>
    <row r="43" spans="1:184" ht="6" customHeight="1" x14ac:dyDescent="0.15"/>
    <row r="45" spans="1:184" ht="25.5" customHeight="1" x14ac:dyDescent="0.15"/>
    <row r="46" spans="1:184" ht="15" customHeight="1" x14ac:dyDescent="0.15"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</row>
    <row r="47" spans="1:184" ht="15" customHeight="1" x14ac:dyDescent="0.15"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</row>
    <row r="48" spans="1:184" ht="15" customHeight="1" x14ac:dyDescent="0.15"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</row>
    <row r="49" spans="57:105" ht="15" customHeight="1" x14ac:dyDescent="0.15"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</row>
    <row r="50" spans="57:105" ht="15" customHeight="1" x14ac:dyDescent="0.15"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</row>
    <row r="51" spans="57:105" ht="15" customHeight="1" x14ac:dyDescent="0.15"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</row>
    <row r="52" spans="57:105" ht="15" customHeight="1" x14ac:dyDescent="0.15"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</row>
    <row r="53" spans="57:105" ht="15" customHeight="1" x14ac:dyDescent="0.15"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</row>
    <row r="54" spans="57:105" ht="15" customHeight="1" x14ac:dyDescent="0.15"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</row>
    <row r="55" spans="57:105" ht="15" customHeight="1" x14ac:dyDescent="0.15"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</row>
    <row r="56" spans="57:105" ht="15" customHeight="1" x14ac:dyDescent="0.15"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</row>
    <row r="57" spans="57:105" ht="15" customHeight="1" x14ac:dyDescent="0.15"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</row>
    <row r="58" spans="57:105" ht="15" customHeight="1" x14ac:dyDescent="0.15"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</row>
    <row r="59" spans="57:105" ht="15" customHeight="1" x14ac:dyDescent="0.15"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</row>
    <row r="60" spans="57:105" ht="15" customHeight="1" x14ac:dyDescent="0.15"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</row>
    <row r="61" spans="57:105" ht="15" customHeight="1" x14ac:dyDescent="0.15"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</row>
    <row r="62" spans="57:105" ht="15" customHeight="1" x14ac:dyDescent="0.15"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</row>
    <row r="63" spans="57:105" ht="15" customHeight="1" x14ac:dyDescent="0.15"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</row>
    <row r="64" spans="57:105" ht="15" customHeight="1" x14ac:dyDescent="0.15"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</row>
    <row r="65" spans="57:105" ht="15" customHeight="1" x14ac:dyDescent="0.15"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</row>
    <row r="66" spans="57:105" ht="15" customHeight="1" x14ac:dyDescent="0.15"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</row>
    <row r="67" spans="57:105" ht="15" customHeight="1" x14ac:dyDescent="0.15"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</row>
    <row r="68" spans="57:105" ht="15" customHeight="1" x14ac:dyDescent="0.15"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</row>
    <row r="69" spans="57:105" ht="15" customHeight="1" x14ac:dyDescent="0.15"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</row>
    <row r="70" spans="57:105" ht="15" customHeight="1" x14ac:dyDescent="0.15"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</row>
    <row r="71" spans="57:105" ht="15" customHeight="1" x14ac:dyDescent="0.15"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</row>
    <row r="72" spans="57:105" ht="15" customHeight="1" x14ac:dyDescent="0.15"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</row>
    <row r="73" spans="57:105" ht="15" customHeight="1" x14ac:dyDescent="0.15"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</row>
    <row r="74" spans="57:105" ht="15" customHeight="1" x14ac:dyDescent="0.15"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</row>
    <row r="75" spans="57:105" ht="15" customHeight="1" x14ac:dyDescent="0.15"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</row>
    <row r="76" spans="57:105" ht="15" customHeight="1" x14ac:dyDescent="0.15"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</row>
    <row r="77" spans="57:105" ht="15" customHeight="1" x14ac:dyDescent="0.15"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</row>
    <row r="78" spans="57:105" ht="15" customHeight="1" x14ac:dyDescent="0.15"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</row>
    <row r="79" spans="57:105" ht="15" customHeight="1" x14ac:dyDescent="0.15"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</row>
    <row r="80" spans="57:105" ht="15" customHeight="1" x14ac:dyDescent="0.15"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</row>
    <row r="81" spans="57:105" ht="15" customHeight="1" x14ac:dyDescent="0.15"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57:105" ht="15" customHeight="1" x14ac:dyDescent="0.15"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57:105" ht="15" customHeight="1" x14ac:dyDescent="0.15"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57:105" ht="15" customHeight="1" x14ac:dyDescent="0.15"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57:105" ht="15" customHeight="1" x14ac:dyDescent="0.15"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57:105" ht="15" customHeight="1" x14ac:dyDescent="0.15"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57:105" ht="15" customHeight="1" x14ac:dyDescent="0.15"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57:105" ht="15" customHeight="1" x14ac:dyDescent="0.15"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57:105" ht="15" customHeight="1" x14ac:dyDescent="0.15"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57:105" ht="15" customHeight="1" x14ac:dyDescent="0.15"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</row>
    <row r="91" spans="57:105" ht="15" customHeight="1" x14ac:dyDescent="0.15"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</row>
    <row r="92" spans="57:105" ht="15" customHeight="1" x14ac:dyDescent="0.15"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</row>
    <row r="93" spans="57:105" ht="15" customHeight="1" x14ac:dyDescent="0.15"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</row>
    <row r="94" spans="57:105" ht="15" customHeight="1" x14ac:dyDescent="0.15"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</row>
    <row r="95" spans="57:105" ht="15" customHeight="1" x14ac:dyDescent="0.15"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</row>
    <row r="96" spans="57:105" ht="15" customHeight="1" x14ac:dyDescent="0.15"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</row>
    <row r="97" spans="57:105" ht="15" customHeight="1" x14ac:dyDescent="0.15"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</row>
    <row r="98" spans="57:105" ht="15" customHeight="1" x14ac:dyDescent="0.15"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</row>
    <row r="99" spans="57:105" ht="15" customHeight="1" x14ac:dyDescent="0.15"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</row>
    <row r="100" spans="57:105" ht="15" customHeight="1" x14ac:dyDescent="0.15"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</row>
    <row r="101" spans="57:105" ht="15" customHeight="1" x14ac:dyDescent="0.15"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</row>
    <row r="102" spans="57:105" ht="15" customHeight="1" x14ac:dyDescent="0.15"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</row>
    <row r="103" spans="57:105" ht="15" customHeight="1" x14ac:dyDescent="0.15"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</row>
    <row r="104" spans="57:105" ht="15" customHeight="1" x14ac:dyDescent="0.15"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</row>
    <row r="105" spans="57:105" ht="15" customHeight="1" x14ac:dyDescent="0.15"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</row>
    <row r="106" spans="57:105" ht="15" customHeight="1" x14ac:dyDescent="0.15"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</row>
    <row r="107" spans="57:105" ht="15" customHeight="1" x14ac:dyDescent="0.15"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</row>
    <row r="108" spans="57:105" ht="15" customHeight="1" x14ac:dyDescent="0.15"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</row>
    <row r="109" spans="57:105" ht="15" customHeight="1" x14ac:dyDescent="0.15"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</row>
    <row r="110" spans="57:105" ht="15" customHeight="1" x14ac:dyDescent="0.15"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</row>
    <row r="111" spans="57:105" ht="15" customHeight="1" x14ac:dyDescent="0.15"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</row>
    <row r="112" spans="57:105" ht="15" customHeight="1" x14ac:dyDescent="0.15"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</row>
    <row r="113" spans="57:105" ht="15" customHeight="1" x14ac:dyDescent="0.15"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</row>
    <row r="114" spans="57:105" ht="15" customHeight="1" x14ac:dyDescent="0.15"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</row>
    <row r="115" spans="57:105" ht="15" customHeight="1" x14ac:dyDescent="0.15"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</row>
    <row r="116" spans="57:105" ht="15" customHeight="1" x14ac:dyDescent="0.15"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</row>
    <row r="117" spans="57:105" ht="15" customHeight="1" x14ac:dyDescent="0.15"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</row>
    <row r="118" spans="57:105" ht="15" customHeight="1" x14ac:dyDescent="0.15"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</row>
    <row r="119" spans="57:105" ht="15" customHeight="1" x14ac:dyDescent="0.15"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</row>
    <row r="120" spans="57:105" ht="15" customHeight="1" x14ac:dyDescent="0.15"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</row>
    <row r="121" spans="57:105" ht="15" customHeight="1" x14ac:dyDescent="0.15"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</row>
    <row r="122" spans="57:105" ht="15" customHeight="1" x14ac:dyDescent="0.15"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</row>
    <row r="123" spans="57:105" ht="15" customHeight="1" x14ac:dyDescent="0.15"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</row>
    <row r="124" spans="57:105" ht="15" customHeight="1" x14ac:dyDescent="0.15"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</row>
    <row r="125" spans="57:105" ht="15" customHeight="1" x14ac:dyDescent="0.15"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</row>
    <row r="126" spans="57:105" ht="15" customHeight="1" x14ac:dyDescent="0.15"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</row>
    <row r="127" spans="57:105" ht="15" customHeight="1" x14ac:dyDescent="0.15"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</row>
    <row r="128" spans="57:105" ht="15" customHeight="1" x14ac:dyDescent="0.15"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</row>
    <row r="129" spans="57:105" ht="15" customHeight="1" x14ac:dyDescent="0.15"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</row>
    <row r="130" spans="57:105" ht="15" customHeight="1" x14ac:dyDescent="0.15"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</row>
    <row r="131" spans="57:105" ht="15" customHeight="1" x14ac:dyDescent="0.15"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</row>
    <row r="132" spans="57:105" ht="15" customHeight="1" x14ac:dyDescent="0.15"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</row>
    <row r="133" spans="57:105" ht="15" customHeight="1" x14ac:dyDescent="0.15"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</row>
    <row r="134" spans="57:105" ht="15" customHeight="1" x14ac:dyDescent="0.15"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</row>
    <row r="135" spans="57:105" ht="15" customHeight="1" x14ac:dyDescent="0.15"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</row>
    <row r="136" spans="57:105" ht="15" customHeight="1" x14ac:dyDescent="0.15"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</row>
    <row r="137" spans="57:105" ht="15" customHeight="1" x14ac:dyDescent="0.15"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</row>
    <row r="138" spans="57:105" ht="15" customHeight="1" x14ac:dyDescent="0.15"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</row>
    <row r="139" spans="57:105" ht="15" customHeight="1" x14ac:dyDescent="0.15"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</row>
    <row r="140" spans="57:105" ht="15" customHeight="1" x14ac:dyDescent="0.15"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</row>
  </sheetData>
  <sheetProtection selectLockedCells="1" selectUnlockedCells="1"/>
  <mergeCells count="448">
    <mergeCell ref="BZ40:CC40"/>
    <mergeCell ref="CD40:CG40"/>
    <mergeCell ref="CH40:CL40"/>
    <mergeCell ref="CM40:CR40"/>
    <mergeCell ref="CH35:CR38"/>
    <mergeCell ref="G37:H38"/>
    <mergeCell ref="I37:K38"/>
    <mergeCell ref="L37:N38"/>
    <mergeCell ref="BJ37:BK38"/>
    <mergeCell ref="BL37:BN38"/>
    <mergeCell ref="BO37:BQ38"/>
    <mergeCell ref="BF35:BI38"/>
    <mergeCell ref="BJ35:BK36"/>
    <mergeCell ref="BL35:BN36"/>
    <mergeCell ref="BO35:BQ36"/>
    <mergeCell ref="BR35:BZ38"/>
    <mergeCell ref="CA35:CG38"/>
    <mergeCell ref="AA35:AF38"/>
    <mergeCell ref="AG35:AO38"/>
    <mergeCell ref="AP35:AT38"/>
    <mergeCell ref="AU35:AY38"/>
    <mergeCell ref="AZ35:BB38"/>
    <mergeCell ref="BC35:BE38"/>
    <mergeCell ref="FJ34:FL34"/>
    <mergeCell ref="FM34:FO34"/>
    <mergeCell ref="FP34:FR34"/>
    <mergeCell ref="FS34:FU34"/>
    <mergeCell ref="A35:F38"/>
    <mergeCell ref="G35:H36"/>
    <mergeCell ref="I35:K36"/>
    <mergeCell ref="L35:N36"/>
    <mergeCell ref="O35:T38"/>
    <mergeCell ref="U35:Z38"/>
    <mergeCell ref="BF34:BI34"/>
    <mergeCell ref="BJ34:BQ34"/>
    <mergeCell ref="BR34:BZ34"/>
    <mergeCell ref="CA34:CG34"/>
    <mergeCell ref="CH34:CL34"/>
    <mergeCell ref="CM34:CR34"/>
    <mergeCell ref="AA34:AF34"/>
    <mergeCell ref="AG34:AO34"/>
    <mergeCell ref="AP34:AT34"/>
    <mergeCell ref="AU34:AY34"/>
    <mergeCell ref="AZ34:BB34"/>
    <mergeCell ref="BC34:BE34"/>
    <mergeCell ref="BJ33:BQ33"/>
    <mergeCell ref="BR33:BZ33"/>
    <mergeCell ref="CA33:CG33"/>
    <mergeCell ref="CH33:CL33"/>
    <mergeCell ref="CM33:CR33"/>
    <mergeCell ref="A34:C34"/>
    <mergeCell ref="D34:F34"/>
    <mergeCell ref="G34:N34"/>
    <mergeCell ref="O34:T34"/>
    <mergeCell ref="U34:Z34"/>
    <mergeCell ref="AG33:AO33"/>
    <mergeCell ref="AP33:AT33"/>
    <mergeCell ref="AU33:AY33"/>
    <mergeCell ref="AZ33:BB33"/>
    <mergeCell ref="BC33:BE33"/>
    <mergeCell ref="BF33:BI33"/>
    <mergeCell ref="A33:C33"/>
    <mergeCell ref="D33:F33"/>
    <mergeCell ref="G33:N33"/>
    <mergeCell ref="O33:T33"/>
    <mergeCell ref="U33:Z33"/>
    <mergeCell ref="AA33:AF33"/>
    <mergeCell ref="BR32:BZ32"/>
    <mergeCell ref="CA32:CG32"/>
    <mergeCell ref="CH32:CL32"/>
    <mergeCell ref="CM32:CR32"/>
    <mergeCell ref="AA32:AF32"/>
    <mergeCell ref="AG32:AO32"/>
    <mergeCell ref="AP32:AT32"/>
    <mergeCell ref="AU32:AY32"/>
    <mergeCell ref="AZ32:BB32"/>
    <mergeCell ref="BC32:BE32"/>
    <mergeCell ref="BJ31:BQ31"/>
    <mergeCell ref="BR31:BZ31"/>
    <mergeCell ref="CA31:CG31"/>
    <mergeCell ref="CH31:CL31"/>
    <mergeCell ref="CM31:CR31"/>
    <mergeCell ref="A32:C32"/>
    <mergeCell ref="D32:F32"/>
    <mergeCell ref="G32:N32"/>
    <mergeCell ref="O32:T32"/>
    <mergeCell ref="U32:Z32"/>
    <mergeCell ref="AG31:AO31"/>
    <mergeCell ref="AP31:AT31"/>
    <mergeCell ref="AU31:AY31"/>
    <mergeCell ref="AZ31:BB31"/>
    <mergeCell ref="BC31:BE31"/>
    <mergeCell ref="BF31:BI31"/>
    <mergeCell ref="A31:C31"/>
    <mergeCell ref="D31:F31"/>
    <mergeCell ref="G31:N31"/>
    <mergeCell ref="O31:T31"/>
    <mergeCell ref="U31:Z31"/>
    <mergeCell ref="AA31:AF31"/>
    <mergeCell ref="BF32:BI32"/>
    <mergeCell ref="BJ32:BQ32"/>
    <mergeCell ref="BR30:BZ30"/>
    <mergeCell ref="CA30:CG30"/>
    <mergeCell ref="CH30:CL30"/>
    <mergeCell ref="CM30:CR30"/>
    <mergeCell ref="AA30:AF30"/>
    <mergeCell ref="AG30:AO30"/>
    <mergeCell ref="AP30:AT30"/>
    <mergeCell ref="AU30:AY30"/>
    <mergeCell ref="AZ30:BB30"/>
    <mergeCell ref="BC30:BE30"/>
    <mergeCell ref="BJ29:BQ29"/>
    <mergeCell ref="BR29:BZ29"/>
    <mergeCell ref="CA29:CG29"/>
    <mergeCell ref="CH29:CL29"/>
    <mergeCell ref="CM29:CR29"/>
    <mergeCell ref="A30:C30"/>
    <mergeCell ref="D30:F30"/>
    <mergeCell ref="G30:N30"/>
    <mergeCell ref="O30:T30"/>
    <mergeCell ref="U30:Z30"/>
    <mergeCell ref="AG29:AO29"/>
    <mergeCell ref="AP29:AT29"/>
    <mergeCell ref="AU29:AY29"/>
    <mergeCell ref="AZ29:BB29"/>
    <mergeCell ref="BC29:BE29"/>
    <mergeCell ref="BF29:BI29"/>
    <mergeCell ref="A29:C29"/>
    <mergeCell ref="D29:F29"/>
    <mergeCell ref="G29:N29"/>
    <mergeCell ref="O29:T29"/>
    <mergeCell ref="U29:Z29"/>
    <mergeCell ref="AA29:AF29"/>
    <mergeCell ref="BF30:BI30"/>
    <mergeCell ref="BJ30:BQ30"/>
    <mergeCell ref="BR28:BZ28"/>
    <mergeCell ref="CA28:CG28"/>
    <mergeCell ref="CH28:CL28"/>
    <mergeCell ref="CM28:CR28"/>
    <mergeCell ref="AA28:AF28"/>
    <mergeCell ref="AG28:AO28"/>
    <mergeCell ref="AP28:AT28"/>
    <mergeCell ref="AU28:AY28"/>
    <mergeCell ref="AZ28:BB28"/>
    <mergeCell ref="BC28:BE28"/>
    <mergeCell ref="BJ27:BQ27"/>
    <mergeCell ref="BR27:BZ27"/>
    <mergeCell ref="CA27:CG27"/>
    <mergeCell ref="CH27:CL27"/>
    <mergeCell ref="CM27:CR27"/>
    <mergeCell ref="A28:C28"/>
    <mergeCell ref="D28:F28"/>
    <mergeCell ref="G28:N28"/>
    <mergeCell ref="O28:T28"/>
    <mergeCell ref="U28:Z28"/>
    <mergeCell ref="AG27:AO27"/>
    <mergeCell ref="AP27:AT27"/>
    <mergeCell ref="AU27:AY27"/>
    <mergeCell ref="AZ27:BB27"/>
    <mergeCell ref="BC27:BE27"/>
    <mergeCell ref="BF27:BI27"/>
    <mergeCell ref="A27:C27"/>
    <mergeCell ref="D27:F27"/>
    <mergeCell ref="G27:N27"/>
    <mergeCell ref="O27:T27"/>
    <mergeCell ref="U27:Z27"/>
    <mergeCell ref="AA27:AF27"/>
    <mergeCell ref="BF28:BI28"/>
    <mergeCell ref="BJ28:BQ28"/>
    <mergeCell ref="BR26:BZ26"/>
    <mergeCell ref="CA26:CG26"/>
    <mergeCell ref="CH26:CL26"/>
    <mergeCell ref="CM26:CR26"/>
    <mergeCell ref="AA26:AF26"/>
    <mergeCell ref="AG26:AO26"/>
    <mergeCell ref="AP26:AT26"/>
    <mergeCell ref="AU26:AY26"/>
    <mergeCell ref="AZ26:BB26"/>
    <mergeCell ref="BC26:BE26"/>
    <mergeCell ref="BJ25:BQ25"/>
    <mergeCell ref="BR25:BZ25"/>
    <mergeCell ref="CA25:CG25"/>
    <mergeCell ref="CH25:CL25"/>
    <mergeCell ref="CM25:CR25"/>
    <mergeCell ref="A26:C26"/>
    <mergeCell ref="D26:F26"/>
    <mergeCell ref="G26:N26"/>
    <mergeCell ref="O26:T26"/>
    <mergeCell ref="U26:Z26"/>
    <mergeCell ref="AG25:AO25"/>
    <mergeCell ref="AP25:AT25"/>
    <mergeCell ref="AU25:AY25"/>
    <mergeCell ref="AZ25:BB25"/>
    <mergeCell ref="BC25:BE25"/>
    <mergeCell ref="BF25:BI25"/>
    <mergeCell ref="A25:C25"/>
    <mergeCell ref="D25:F25"/>
    <mergeCell ref="G25:N25"/>
    <mergeCell ref="O25:T25"/>
    <mergeCell ref="U25:Z25"/>
    <mergeCell ref="AA25:AF25"/>
    <mergeCell ref="BF26:BI26"/>
    <mergeCell ref="BJ26:BQ26"/>
    <mergeCell ref="BR24:BZ24"/>
    <mergeCell ref="CA24:CG24"/>
    <mergeCell ref="CH24:CL24"/>
    <mergeCell ref="CM24:CR24"/>
    <mergeCell ref="AA24:AF24"/>
    <mergeCell ref="AG24:AO24"/>
    <mergeCell ref="AP24:AT24"/>
    <mergeCell ref="AU24:AY24"/>
    <mergeCell ref="AZ24:BB24"/>
    <mergeCell ref="BC24:BE24"/>
    <mergeCell ref="BJ23:BQ23"/>
    <mergeCell ref="BR23:BZ23"/>
    <mergeCell ref="CA23:CG23"/>
    <mergeCell ref="CH23:CL23"/>
    <mergeCell ref="CM23:CR23"/>
    <mergeCell ref="A24:C24"/>
    <mergeCell ref="D24:F24"/>
    <mergeCell ref="G24:N24"/>
    <mergeCell ref="O24:T24"/>
    <mergeCell ref="U24:Z24"/>
    <mergeCell ref="AG23:AO23"/>
    <mergeCell ref="AP23:AT23"/>
    <mergeCell ref="AU23:AY23"/>
    <mergeCell ref="AZ23:BB23"/>
    <mergeCell ref="BC23:BE23"/>
    <mergeCell ref="BF23:BI23"/>
    <mergeCell ref="A23:C23"/>
    <mergeCell ref="D23:F23"/>
    <mergeCell ref="G23:N23"/>
    <mergeCell ref="O23:T23"/>
    <mergeCell ref="U23:Z23"/>
    <mergeCell ref="AA23:AF23"/>
    <mergeCell ref="BF24:BI24"/>
    <mergeCell ref="BJ24:BQ24"/>
    <mergeCell ref="BR22:BZ22"/>
    <mergeCell ref="CA22:CG22"/>
    <mergeCell ref="CH22:CL22"/>
    <mergeCell ref="CM22:CR22"/>
    <mergeCell ref="AA22:AF22"/>
    <mergeCell ref="AG22:AO22"/>
    <mergeCell ref="AP22:AT22"/>
    <mergeCell ref="AU22:AY22"/>
    <mergeCell ref="AZ22:BB22"/>
    <mergeCell ref="BC22:BE22"/>
    <mergeCell ref="BJ21:BQ21"/>
    <mergeCell ref="BR21:BZ21"/>
    <mergeCell ref="CA21:CG21"/>
    <mergeCell ref="CH21:CL21"/>
    <mergeCell ref="CM21:CR21"/>
    <mergeCell ref="A22:C22"/>
    <mergeCell ref="D22:F22"/>
    <mergeCell ref="G22:N22"/>
    <mergeCell ref="O22:T22"/>
    <mergeCell ref="U22:Z22"/>
    <mergeCell ref="AG21:AO21"/>
    <mergeCell ref="AP21:AT21"/>
    <mergeCell ref="AU21:AY21"/>
    <mergeCell ref="AZ21:BB21"/>
    <mergeCell ref="BC21:BE21"/>
    <mergeCell ref="BF21:BI21"/>
    <mergeCell ref="A21:C21"/>
    <mergeCell ref="D21:F21"/>
    <mergeCell ref="G21:N21"/>
    <mergeCell ref="O21:T21"/>
    <mergeCell ref="U21:Z21"/>
    <mergeCell ref="AA21:AF21"/>
    <mergeCell ref="BF22:BI22"/>
    <mergeCell ref="BJ22:BQ22"/>
    <mergeCell ref="BR20:BZ20"/>
    <mergeCell ref="CA20:CG20"/>
    <mergeCell ref="CH20:CL20"/>
    <mergeCell ref="CM20:CR20"/>
    <mergeCell ref="AA20:AF20"/>
    <mergeCell ref="AG20:AO20"/>
    <mergeCell ref="AP20:AT20"/>
    <mergeCell ref="AU20:AY20"/>
    <mergeCell ref="AZ20:BB20"/>
    <mergeCell ref="BC20:BE20"/>
    <mergeCell ref="BJ19:BQ19"/>
    <mergeCell ref="BR19:BZ19"/>
    <mergeCell ref="CA19:CG19"/>
    <mergeCell ref="CH19:CL19"/>
    <mergeCell ref="CM19:CR19"/>
    <mergeCell ref="A20:C20"/>
    <mergeCell ref="D20:F20"/>
    <mergeCell ref="G20:N20"/>
    <mergeCell ref="O20:T20"/>
    <mergeCell ref="U20:Z20"/>
    <mergeCell ref="AG19:AO19"/>
    <mergeCell ref="AP19:AT19"/>
    <mergeCell ref="AU19:AY19"/>
    <mergeCell ref="AZ19:BB19"/>
    <mergeCell ref="BC19:BE19"/>
    <mergeCell ref="BF19:BI19"/>
    <mergeCell ref="A19:C19"/>
    <mergeCell ref="D19:F19"/>
    <mergeCell ref="G19:N19"/>
    <mergeCell ref="O19:T19"/>
    <mergeCell ref="U19:Z19"/>
    <mergeCell ref="AA19:AF19"/>
    <mergeCell ref="BF20:BI20"/>
    <mergeCell ref="BJ20:BQ20"/>
    <mergeCell ref="BR18:BZ18"/>
    <mergeCell ref="CA18:CG18"/>
    <mergeCell ref="CH18:CL18"/>
    <mergeCell ref="CM18:CR18"/>
    <mergeCell ref="AA18:AF18"/>
    <mergeCell ref="AG18:AO18"/>
    <mergeCell ref="AP18:AT18"/>
    <mergeCell ref="AU18:AY18"/>
    <mergeCell ref="AZ18:BB18"/>
    <mergeCell ref="BC18:BE18"/>
    <mergeCell ref="BJ17:BQ17"/>
    <mergeCell ref="BR17:BZ17"/>
    <mergeCell ref="CA17:CG17"/>
    <mergeCell ref="CH17:CL17"/>
    <mergeCell ref="CM17:CR17"/>
    <mergeCell ref="A18:C18"/>
    <mergeCell ref="D18:F18"/>
    <mergeCell ref="G18:N18"/>
    <mergeCell ref="O18:T18"/>
    <mergeCell ref="U18:Z18"/>
    <mergeCell ref="AG17:AO17"/>
    <mergeCell ref="AP17:AT17"/>
    <mergeCell ref="AU17:AY17"/>
    <mergeCell ref="AZ17:BB17"/>
    <mergeCell ref="BC17:BE17"/>
    <mergeCell ref="BF17:BI17"/>
    <mergeCell ref="A17:C17"/>
    <mergeCell ref="D17:F17"/>
    <mergeCell ref="G17:N17"/>
    <mergeCell ref="O17:T17"/>
    <mergeCell ref="U17:Z17"/>
    <mergeCell ref="AA17:AF17"/>
    <mergeCell ref="BF18:BI18"/>
    <mergeCell ref="BJ18:BQ18"/>
    <mergeCell ref="BF16:BI16"/>
    <mergeCell ref="BJ16:BQ16"/>
    <mergeCell ref="BR16:BZ16"/>
    <mergeCell ref="CA16:CG16"/>
    <mergeCell ref="CH16:CL16"/>
    <mergeCell ref="CM16:CR16"/>
    <mergeCell ref="AA16:AF16"/>
    <mergeCell ref="AG16:AO16"/>
    <mergeCell ref="AP16:AT16"/>
    <mergeCell ref="AU16:AY16"/>
    <mergeCell ref="AZ16:BB16"/>
    <mergeCell ref="BC16:BE16"/>
    <mergeCell ref="A16:C16"/>
    <mergeCell ref="D16:F16"/>
    <mergeCell ref="G16:N16"/>
    <mergeCell ref="O16:T16"/>
    <mergeCell ref="U16:Z16"/>
    <mergeCell ref="AG15:AO15"/>
    <mergeCell ref="AP15:AT15"/>
    <mergeCell ref="AU15:AY15"/>
    <mergeCell ref="AZ15:BB15"/>
    <mergeCell ref="BJ15:BQ15"/>
    <mergeCell ref="BR15:BZ15"/>
    <mergeCell ref="CA15:CG15"/>
    <mergeCell ref="CH15:CL15"/>
    <mergeCell ref="CM15:CR15"/>
    <mergeCell ref="BC15:BE15"/>
    <mergeCell ref="BF15:BI15"/>
    <mergeCell ref="A14:C14"/>
    <mergeCell ref="D14:F14"/>
    <mergeCell ref="G14:N14"/>
    <mergeCell ref="A15:C15"/>
    <mergeCell ref="D15:F15"/>
    <mergeCell ref="G15:N15"/>
    <mergeCell ref="O15:T15"/>
    <mergeCell ref="U15:Z15"/>
    <mergeCell ref="AA15:AF15"/>
    <mergeCell ref="AP14:AT14"/>
    <mergeCell ref="AU14:AY14"/>
    <mergeCell ref="AZ14:BB14"/>
    <mergeCell ref="O14:T14"/>
    <mergeCell ref="U14:Z14"/>
    <mergeCell ref="AA14:AF14"/>
    <mergeCell ref="AG14:AO14"/>
    <mergeCell ref="BR14:BZ14"/>
    <mergeCell ref="CA14:CG14"/>
    <mergeCell ref="CH11:CL13"/>
    <mergeCell ref="CM11:CR13"/>
    <mergeCell ref="G12:N13"/>
    <mergeCell ref="O12:T13"/>
    <mergeCell ref="U12:Z13"/>
    <mergeCell ref="AA12:AF13"/>
    <mergeCell ref="AG12:AO13"/>
    <mergeCell ref="AZ12:BB13"/>
    <mergeCell ref="BC12:BE13"/>
    <mergeCell ref="BF12:BI13"/>
    <mergeCell ref="CH14:CL14"/>
    <mergeCell ref="CM14:CR14"/>
    <mergeCell ref="BC14:BE14"/>
    <mergeCell ref="BF14:BI14"/>
    <mergeCell ref="BJ14:BQ14"/>
    <mergeCell ref="A11:C13"/>
    <mergeCell ref="D11:F13"/>
    <mergeCell ref="G11:AF11"/>
    <mergeCell ref="AG11:BI11"/>
    <mergeCell ref="AP12:AT13"/>
    <mergeCell ref="AU12:AY13"/>
    <mergeCell ref="BJ11:BQ13"/>
    <mergeCell ref="BR11:BZ13"/>
    <mergeCell ref="CA11:CG13"/>
    <mergeCell ref="S4:U5"/>
    <mergeCell ref="V4:X5"/>
    <mergeCell ref="CA6:CC6"/>
    <mergeCell ref="CD6:CF6"/>
    <mergeCell ref="CG6:CJ6"/>
    <mergeCell ref="CK6:CN6"/>
    <mergeCell ref="CO6:CR6"/>
    <mergeCell ref="AZ7:BH9"/>
    <mergeCell ref="BI7:CR9"/>
    <mergeCell ref="AZ4:CR5"/>
    <mergeCell ref="AN5:AY5"/>
    <mergeCell ref="A8:AA8"/>
    <mergeCell ref="AB8:AY8"/>
    <mergeCell ref="A9:AA9"/>
    <mergeCell ref="AB9:AY9"/>
    <mergeCell ref="A2:CR2"/>
    <mergeCell ref="C3:E3"/>
    <mergeCell ref="F3:G3"/>
    <mergeCell ref="H3:J3"/>
    <mergeCell ref="K3:N3"/>
    <mergeCell ref="O3:S3"/>
    <mergeCell ref="A6:I7"/>
    <mergeCell ref="J6:AY7"/>
    <mergeCell ref="AZ6:BH6"/>
    <mergeCell ref="BI6:BK6"/>
    <mergeCell ref="BL6:BO6"/>
    <mergeCell ref="BP6:BR6"/>
    <mergeCell ref="BS6:BV6"/>
    <mergeCell ref="BW6:BZ6"/>
    <mergeCell ref="Y4:AA5"/>
    <mergeCell ref="AB4:AD5"/>
    <mergeCell ref="AE4:AG5"/>
    <mergeCell ref="AH4:AJ5"/>
    <mergeCell ref="AK4:AM5"/>
    <mergeCell ref="AN4:AY4"/>
    <mergeCell ref="A4:I5"/>
    <mergeCell ref="J4:L5"/>
    <mergeCell ref="M4:O5"/>
    <mergeCell ref="P4:R5"/>
  </mergeCells>
  <phoneticPr fontId="2"/>
  <printOptions horizontalCentered="1" verticalCentered="1"/>
  <pageMargins left="0.25" right="0.25" top="0.75" bottom="0.75" header="0.3" footer="0.3"/>
  <pageSetup paperSize="9" scale="87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54"/>
  <sheetViews>
    <sheetView showGridLines="0" view="pageBreakPreview" zoomScaleNormal="100" zoomScaleSheetLayoutView="100" workbookViewId="0">
      <selection activeCell="AE10" sqref="AE10:AX13"/>
    </sheetView>
  </sheetViews>
  <sheetFormatPr defaultRowHeight="13.5" x14ac:dyDescent="0.15"/>
  <cols>
    <col min="1" max="1" width="2.625" style="76" customWidth="1"/>
    <col min="2" max="3" width="1.25" style="76" customWidth="1"/>
    <col min="4" max="4" width="3.25" style="76" customWidth="1"/>
    <col min="5" max="53" width="1.75" style="76" customWidth="1"/>
    <col min="54" max="56" width="1.375" style="76" hidden="1" customWidth="1"/>
    <col min="57" max="61" width="1.375" style="76" customWidth="1"/>
    <col min="62" max="66" width="9" style="76"/>
    <col min="67" max="67" width="5.625" style="76" customWidth="1"/>
    <col min="68" max="16384" width="9" style="76"/>
  </cols>
  <sheetData>
    <row r="1" spans="2:58" ht="14.25" x14ac:dyDescent="0.15">
      <c r="B1" s="74"/>
      <c r="C1" s="74"/>
      <c r="D1" s="74"/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</row>
    <row r="2" spans="2:58" ht="18" customHeight="1" x14ac:dyDescent="0.1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9"/>
      <c r="AZ2" s="80"/>
      <c r="BA2" s="80"/>
      <c r="BB2" s="80"/>
      <c r="BC2" s="81"/>
      <c r="BD2" s="81"/>
      <c r="BE2" s="81"/>
      <c r="BF2" s="81"/>
    </row>
    <row r="3" spans="2:58" s="84" customFormat="1" ht="21.95" customHeight="1" x14ac:dyDescent="0.15">
      <c r="B3" s="177" t="s">
        <v>177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9"/>
      <c r="AZ3" s="82"/>
      <c r="BA3" s="82"/>
      <c r="BB3" s="82"/>
      <c r="BC3" s="83"/>
      <c r="BD3" s="83"/>
      <c r="BE3" s="83"/>
      <c r="BF3" s="83"/>
    </row>
    <row r="4" spans="2:58" ht="16.5" customHeight="1" x14ac:dyDescent="0.15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7"/>
      <c r="AZ4" s="88"/>
      <c r="BA4" s="88"/>
      <c r="BC4" s="89" t="s">
        <v>146</v>
      </c>
      <c r="BE4" s="90"/>
      <c r="BF4" s="90"/>
    </row>
    <row r="5" spans="2:58" ht="16.5" customHeight="1" x14ac:dyDescent="0.15">
      <c r="B5" s="91"/>
      <c r="C5" s="92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93"/>
      <c r="AZ5" s="88"/>
      <c r="BA5" s="88"/>
      <c r="BB5" s="88"/>
      <c r="BC5" s="90" t="s">
        <v>147</v>
      </c>
      <c r="BE5" s="90"/>
      <c r="BF5" s="90"/>
    </row>
    <row r="6" spans="2:58" ht="24" customHeight="1" x14ac:dyDescent="0.2">
      <c r="B6" s="94"/>
      <c r="C6" s="80"/>
      <c r="D6" s="95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8"/>
      <c r="AA6" s="99"/>
      <c r="AB6" s="99"/>
      <c r="AC6" s="99"/>
      <c r="AD6" s="180" t="s">
        <v>71</v>
      </c>
      <c r="AE6" s="180"/>
      <c r="AF6" s="180"/>
      <c r="AG6" s="180"/>
      <c r="AH6" s="358">
        <v>6</v>
      </c>
      <c r="AI6" s="358"/>
      <c r="AJ6" s="358"/>
      <c r="AK6" s="182" t="s">
        <v>64</v>
      </c>
      <c r="AL6" s="182"/>
      <c r="AM6" s="359">
        <v>1</v>
      </c>
      <c r="AN6" s="359"/>
      <c r="AO6" s="359"/>
      <c r="AP6" s="182" t="s">
        <v>148</v>
      </c>
      <c r="AQ6" s="182"/>
      <c r="AR6" s="359">
        <v>1</v>
      </c>
      <c r="AS6" s="359"/>
      <c r="AT6" s="359"/>
      <c r="AU6" s="182" t="s">
        <v>61</v>
      </c>
      <c r="AV6" s="182"/>
      <c r="AW6" s="100"/>
      <c r="AX6" s="100"/>
      <c r="AY6" s="101"/>
      <c r="AZ6" s="100"/>
      <c r="BA6" s="100"/>
      <c r="BB6" s="80"/>
      <c r="BC6" s="81" t="s">
        <v>149</v>
      </c>
      <c r="BE6" s="81"/>
      <c r="BF6" s="81"/>
    </row>
    <row r="7" spans="2:58" ht="20.25" customHeight="1" x14ac:dyDescent="0.2">
      <c r="B7" s="102"/>
      <c r="C7" s="103"/>
      <c r="D7" s="103" t="s">
        <v>173</v>
      </c>
      <c r="E7" s="104" t="s">
        <v>150</v>
      </c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4"/>
      <c r="Q7" s="106"/>
      <c r="R7" s="107"/>
      <c r="S7" s="108"/>
      <c r="T7" s="108"/>
      <c r="U7" s="108"/>
      <c r="V7" s="108"/>
      <c r="W7" s="108"/>
      <c r="X7" s="108"/>
      <c r="Y7" s="108"/>
      <c r="Z7" s="108"/>
      <c r="AA7" s="81"/>
      <c r="AB7" s="103"/>
      <c r="AC7" s="103"/>
      <c r="AD7" s="103"/>
      <c r="AE7" s="103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109"/>
      <c r="AZ7" s="80"/>
      <c r="BA7" s="80"/>
      <c r="BB7" s="80"/>
      <c r="BC7" s="81" t="s">
        <v>151</v>
      </c>
      <c r="BE7" s="81"/>
      <c r="BF7" s="81"/>
    </row>
    <row r="8" spans="2:58" ht="13.5" customHeight="1" x14ac:dyDescent="0.15">
      <c r="B8" s="102"/>
      <c r="C8" s="103"/>
      <c r="D8" s="103"/>
      <c r="E8" s="103"/>
      <c r="F8" s="103"/>
      <c r="G8" s="103"/>
      <c r="H8" s="80"/>
      <c r="I8" s="80"/>
      <c r="J8" s="80"/>
      <c r="K8" s="80"/>
      <c r="L8" s="80"/>
      <c r="M8" s="80"/>
      <c r="N8" s="80"/>
      <c r="O8" s="110"/>
      <c r="P8" s="103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81"/>
      <c r="AB8" s="103"/>
      <c r="AC8" s="103"/>
      <c r="AD8" s="103"/>
      <c r="AE8" s="103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109"/>
      <c r="AZ8" s="80"/>
      <c r="BA8" s="80"/>
      <c r="BB8" s="80"/>
      <c r="BC8" s="81"/>
      <c r="BD8" s="81"/>
      <c r="BE8" s="81"/>
      <c r="BF8" s="81"/>
    </row>
    <row r="9" spans="2:58" ht="13.5" customHeight="1" x14ac:dyDescent="0.15">
      <c r="B9" s="102"/>
      <c r="C9" s="103"/>
      <c r="D9" s="103"/>
      <c r="E9" s="103"/>
      <c r="F9" s="103"/>
      <c r="G9" s="103"/>
      <c r="H9" s="80"/>
      <c r="I9" s="80"/>
      <c r="J9" s="80"/>
      <c r="K9" s="80"/>
      <c r="L9" s="80"/>
      <c r="M9" s="80"/>
      <c r="N9" s="80"/>
      <c r="O9" s="110"/>
      <c r="P9" s="103"/>
      <c r="Q9" s="108"/>
      <c r="R9" s="108"/>
      <c r="S9" s="108"/>
      <c r="T9" s="108"/>
      <c r="U9" s="108"/>
      <c r="V9" s="108"/>
      <c r="W9" s="108"/>
      <c r="X9" s="198" t="s">
        <v>102</v>
      </c>
      <c r="Y9" s="199"/>
      <c r="Z9" s="111"/>
      <c r="AA9" s="112"/>
      <c r="AB9" s="112"/>
      <c r="AC9" s="112"/>
      <c r="AD9" s="112"/>
      <c r="AE9" s="204" t="s">
        <v>174</v>
      </c>
      <c r="AF9" s="205"/>
      <c r="AG9" s="362" t="s">
        <v>178</v>
      </c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3"/>
      <c r="AY9" s="113"/>
      <c r="AZ9" s="81"/>
      <c r="BA9" s="81"/>
      <c r="BB9" s="81"/>
      <c r="BC9" s="81"/>
      <c r="BD9" s="81"/>
      <c r="BE9" s="81"/>
      <c r="BF9" s="81"/>
    </row>
    <row r="10" spans="2:58" ht="13.5" customHeight="1" x14ac:dyDescent="0.15">
      <c r="B10" s="102"/>
      <c r="C10" s="103"/>
      <c r="D10" s="103"/>
      <c r="E10" s="103"/>
      <c r="F10" s="103"/>
      <c r="G10" s="103"/>
      <c r="H10" s="80"/>
      <c r="I10" s="80"/>
      <c r="J10" s="80"/>
      <c r="K10" s="80"/>
      <c r="L10" s="80"/>
      <c r="M10" s="80"/>
      <c r="N10" s="80"/>
      <c r="O10" s="110"/>
      <c r="P10" s="103"/>
      <c r="Q10" s="108"/>
      <c r="R10" s="108"/>
      <c r="S10" s="108"/>
      <c r="T10" s="108"/>
      <c r="U10" s="108"/>
      <c r="V10" s="108"/>
      <c r="W10" s="108"/>
      <c r="X10" s="200"/>
      <c r="Y10" s="201"/>
      <c r="Z10" s="114"/>
      <c r="AA10" s="115"/>
      <c r="AB10" s="116"/>
      <c r="AC10" s="116"/>
      <c r="AD10" s="117"/>
      <c r="AE10" s="364" t="s">
        <v>152</v>
      </c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6"/>
      <c r="AY10" s="113"/>
      <c r="AZ10" s="81"/>
      <c r="BA10" s="81"/>
      <c r="BB10" s="81"/>
      <c r="BC10" s="81"/>
      <c r="BD10" s="81"/>
      <c r="BE10" s="81"/>
      <c r="BF10" s="81"/>
    </row>
    <row r="11" spans="2:58" ht="13.5" customHeight="1" x14ac:dyDescent="0.15">
      <c r="B11" s="102"/>
      <c r="C11" s="103"/>
      <c r="D11" s="103"/>
      <c r="E11" s="103"/>
      <c r="F11" s="103"/>
      <c r="G11" s="103"/>
      <c r="H11" s="80"/>
      <c r="I11" s="80"/>
      <c r="J11" s="80"/>
      <c r="K11" s="80"/>
      <c r="L11" s="80"/>
      <c r="M11" s="80"/>
      <c r="N11" s="80"/>
      <c r="O11" s="110"/>
      <c r="P11" s="103"/>
      <c r="Q11" s="108"/>
      <c r="R11" s="108"/>
      <c r="S11" s="108"/>
      <c r="T11" s="108"/>
      <c r="U11" s="108"/>
      <c r="V11" s="108"/>
      <c r="W11" s="108"/>
      <c r="X11" s="200"/>
      <c r="Y11" s="201"/>
      <c r="Z11" s="114"/>
      <c r="AA11" s="214" t="s">
        <v>153</v>
      </c>
      <c r="AB11" s="214"/>
      <c r="AC11" s="214"/>
      <c r="AD11" s="117"/>
      <c r="AE11" s="364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6"/>
      <c r="AY11" s="113"/>
      <c r="AZ11" s="81"/>
      <c r="BA11" s="81"/>
      <c r="BB11" s="81"/>
      <c r="BC11" s="81"/>
      <c r="BD11" s="81"/>
      <c r="BE11" s="81"/>
      <c r="BF11" s="81"/>
    </row>
    <row r="12" spans="2:58" ht="13.5" customHeight="1" x14ac:dyDescent="0.15">
      <c r="B12" s="102"/>
      <c r="C12" s="103"/>
      <c r="D12" s="103"/>
      <c r="E12" s="103"/>
      <c r="F12" s="103"/>
      <c r="G12" s="103"/>
      <c r="H12" s="80"/>
      <c r="I12" s="80"/>
      <c r="J12" s="80"/>
      <c r="K12" s="80"/>
      <c r="L12" s="80"/>
      <c r="M12" s="80"/>
      <c r="N12" s="80"/>
      <c r="O12" s="110"/>
      <c r="P12" s="103"/>
      <c r="Q12" s="108"/>
      <c r="R12" s="108"/>
      <c r="S12" s="108"/>
      <c r="T12" s="108"/>
      <c r="U12" s="108"/>
      <c r="V12" s="108"/>
      <c r="W12" s="108"/>
      <c r="X12" s="200"/>
      <c r="Y12" s="201"/>
      <c r="Z12" s="170" t="s">
        <v>154</v>
      </c>
      <c r="AA12" s="171"/>
      <c r="AB12" s="171"/>
      <c r="AC12" s="171"/>
      <c r="AD12" s="172"/>
      <c r="AE12" s="364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6"/>
      <c r="AY12" s="113"/>
      <c r="AZ12" s="81"/>
      <c r="BA12" s="81"/>
      <c r="BB12" s="81"/>
      <c r="BC12" s="81"/>
      <c r="BD12" s="81"/>
      <c r="BE12" s="81"/>
      <c r="BF12" s="81"/>
    </row>
    <row r="13" spans="2:58" ht="13.5" customHeight="1" x14ac:dyDescent="0.15">
      <c r="B13" s="102"/>
      <c r="C13" s="103"/>
      <c r="D13" s="103"/>
      <c r="E13" s="103"/>
      <c r="F13" s="103"/>
      <c r="G13" s="103"/>
      <c r="H13" s="80"/>
      <c r="I13" s="80"/>
      <c r="J13" s="80"/>
      <c r="K13" s="80"/>
      <c r="L13" s="80"/>
      <c r="M13" s="80"/>
      <c r="N13" s="80"/>
      <c r="O13" s="110"/>
      <c r="P13" s="103"/>
      <c r="Q13" s="108"/>
      <c r="R13" s="108"/>
      <c r="S13" s="108"/>
      <c r="T13" s="108"/>
      <c r="U13" s="108"/>
      <c r="V13" s="108"/>
      <c r="W13" s="108"/>
      <c r="X13" s="200"/>
      <c r="Y13" s="201"/>
      <c r="Z13" s="114"/>
      <c r="AA13" s="118"/>
      <c r="AB13" s="118"/>
      <c r="AC13" s="118"/>
      <c r="AD13" s="117"/>
      <c r="AE13" s="367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9"/>
      <c r="AY13" s="113"/>
      <c r="AZ13" s="81"/>
      <c r="BA13" s="81"/>
      <c r="BB13" s="81"/>
      <c r="BC13" s="81"/>
      <c r="BD13" s="81"/>
      <c r="BE13" s="81"/>
      <c r="BF13" s="81"/>
    </row>
    <row r="14" spans="2:58" ht="13.5" customHeight="1" x14ac:dyDescent="0.15">
      <c r="B14" s="102"/>
      <c r="C14" s="103"/>
      <c r="D14" s="103"/>
      <c r="E14" s="103"/>
      <c r="F14" s="103"/>
      <c r="G14" s="103"/>
      <c r="H14" s="80"/>
      <c r="I14" s="80"/>
      <c r="J14" s="80"/>
      <c r="K14" s="80"/>
      <c r="L14" s="80"/>
      <c r="M14" s="80"/>
      <c r="N14" s="80"/>
      <c r="O14" s="110"/>
      <c r="P14" s="103"/>
      <c r="Q14" s="108"/>
      <c r="R14" s="108"/>
      <c r="S14" s="108"/>
      <c r="T14" s="108"/>
      <c r="U14" s="108"/>
      <c r="V14" s="108"/>
      <c r="W14" s="108"/>
      <c r="X14" s="200"/>
      <c r="Y14" s="201"/>
      <c r="Z14" s="342" t="s">
        <v>155</v>
      </c>
      <c r="AA14" s="343"/>
      <c r="AB14" s="343"/>
      <c r="AC14" s="343"/>
      <c r="AD14" s="344"/>
      <c r="AE14" s="348" t="s">
        <v>179</v>
      </c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50"/>
      <c r="AY14" s="113"/>
      <c r="AZ14" s="81"/>
      <c r="BA14" s="81"/>
      <c r="BB14" s="81"/>
      <c r="BC14" s="81"/>
      <c r="BD14" s="81"/>
      <c r="BE14" s="81"/>
      <c r="BF14" s="81"/>
    </row>
    <row r="15" spans="2:58" ht="13.5" customHeight="1" x14ac:dyDescent="0.15">
      <c r="B15" s="102"/>
      <c r="C15" s="103"/>
      <c r="D15" s="103"/>
      <c r="E15" s="103"/>
      <c r="F15" s="103"/>
      <c r="G15" s="103"/>
      <c r="H15" s="80"/>
      <c r="I15" s="80"/>
      <c r="J15" s="80"/>
      <c r="K15" s="80"/>
      <c r="L15" s="80"/>
      <c r="M15" s="80"/>
      <c r="N15" s="80"/>
      <c r="O15" s="110"/>
      <c r="P15" s="103"/>
      <c r="Q15" s="108"/>
      <c r="R15" s="108"/>
      <c r="S15" s="108"/>
      <c r="T15" s="108"/>
      <c r="U15" s="108"/>
      <c r="V15" s="108"/>
      <c r="W15" s="108"/>
      <c r="X15" s="200"/>
      <c r="Y15" s="201"/>
      <c r="Z15" s="345"/>
      <c r="AA15" s="346"/>
      <c r="AB15" s="346"/>
      <c r="AC15" s="346"/>
      <c r="AD15" s="347"/>
      <c r="AE15" s="351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3"/>
      <c r="AY15" s="113"/>
      <c r="AZ15" s="81"/>
      <c r="BA15" s="81"/>
      <c r="BB15" s="81"/>
      <c r="BC15" s="81"/>
      <c r="BD15" s="81"/>
      <c r="BE15" s="81"/>
      <c r="BF15" s="81"/>
    </row>
    <row r="16" spans="2:58" ht="13.5" customHeight="1" x14ac:dyDescent="0.15">
      <c r="B16" s="94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200"/>
      <c r="Y16" s="201"/>
      <c r="Z16" s="158" t="s">
        <v>156</v>
      </c>
      <c r="AA16" s="159"/>
      <c r="AB16" s="159"/>
      <c r="AC16" s="159"/>
      <c r="AD16" s="160"/>
      <c r="AE16" s="354" t="s">
        <v>157</v>
      </c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50"/>
      <c r="AY16" s="113"/>
      <c r="AZ16" s="81"/>
      <c r="BA16" s="81"/>
      <c r="BB16" s="81"/>
      <c r="BC16" s="81"/>
      <c r="BD16" s="81"/>
      <c r="BE16" s="81"/>
      <c r="BF16" s="81"/>
    </row>
    <row r="17" spans="2:58" ht="13.5" customHeight="1" x14ac:dyDescent="0.15">
      <c r="B17" s="94"/>
      <c r="C17" s="80"/>
      <c r="D17" s="119"/>
      <c r="E17" s="82"/>
      <c r="F17" s="82"/>
      <c r="G17" s="82"/>
      <c r="H17" s="82"/>
      <c r="I17" s="82"/>
      <c r="J17" s="82"/>
      <c r="K17" s="82"/>
      <c r="L17" s="120"/>
      <c r="M17" s="121"/>
      <c r="N17" s="121"/>
      <c r="O17" s="121"/>
      <c r="P17" s="122"/>
      <c r="Q17" s="121"/>
      <c r="R17" s="121"/>
      <c r="S17" s="121"/>
      <c r="T17" s="122"/>
      <c r="U17" s="121"/>
      <c r="V17" s="121"/>
      <c r="W17" s="121"/>
      <c r="X17" s="200"/>
      <c r="Y17" s="201"/>
      <c r="Z17" s="170"/>
      <c r="AA17" s="171"/>
      <c r="AB17" s="171"/>
      <c r="AC17" s="171"/>
      <c r="AD17" s="172"/>
      <c r="AE17" s="355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7"/>
      <c r="AY17" s="113"/>
      <c r="AZ17" s="81"/>
      <c r="BA17" s="81"/>
      <c r="BB17" s="81"/>
      <c r="BC17" s="81"/>
      <c r="BD17" s="81"/>
      <c r="BE17" s="81"/>
      <c r="BF17" s="81"/>
    </row>
    <row r="18" spans="2:58" ht="13.5" customHeight="1" x14ac:dyDescent="0.15">
      <c r="B18" s="94"/>
      <c r="C18" s="80"/>
      <c r="D18" s="123"/>
      <c r="E18" s="123"/>
      <c r="F18" s="123"/>
      <c r="G18" s="123"/>
      <c r="H18" s="123"/>
      <c r="I18" s="123"/>
      <c r="J18" s="123"/>
      <c r="K18" s="123"/>
      <c r="L18" s="124"/>
      <c r="M18" s="125"/>
      <c r="N18" s="125"/>
      <c r="O18" s="125"/>
      <c r="P18" s="124"/>
      <c r="Q18" s="125"/>
      <c r="R18" s="125"/>
      <c r="S18" s="125"/>
      <c r="T18" s="124"/>
      <c r="U18" s="125"/>
      <c r="V18" s="125"/>
      <c r="W18" s="125"/>
      <c r="X18" s="200"/>
      <c r="Y18" s="201"/>
      <c r="Z18" s="170"/>
      <c r="AA18" s="171"/>
      <c r="AB18" s="171"/>
      <c r="AC18" s="171"/>
      <c r="AD18" s="172"/>
      <c r="AE18" s="355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7"/>
      <c r="AY18" s="113"/>
      <c r="AZ18" s="81"/>
      <c r="BA18" s="81"/>
      <c r="BB18" s="81"/>
      <c r="BC18" s="81"/>
      <c r="BD18" s="81"/>
      <c r="BE18" s="81"/>
      <c r="BF18" s="81"/>
    </row>
    <row r="19" spans="2:58" ht="13.5" customHeight="1" x14ac:dyDescent="0.15">
      <c r="B19" s="94"/>
      <c r="C19" s="80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200"/>
      <c r="Y19" s="201"/>
      <c r="Z19" s="161"/>
      <c r="AA19" s="162"/>
      <c r="AB19" s="162"/>
      <c r="AC19" s="162"/>
      <c r="AD19" s="163"/>
      <c r="AE19" s="351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3"/>
      <c r="AY19" s="113"/>
      <c r="AZ19" s="81"/>
      <c r="BA19" s="81"/>
      <c r="BB19" s="81"/>
      <c r="BC19" s="81"/>
      <c r="BD19" s="81"/>
      <c r="BE19" s="81"/>
      <c r="BF19" s="81"/>
    </row>
    <row r="20" spans="2:58" ht="13.5" customHeight="1" x14ac:dyDescent="0.15">
      <c r="B20" s="94"/>
      <c r="C20" s="80"/>
      <c r="D20" s="127"/>
      <c r="E20" s="119"/>
      <c r="F20" s="82"/>
      <c r="G20" s="82"/>
      <c r="H20" s="128"/>
      <c r="I20" s="129"/>
      <c r="J20" s="129"/>
      <c r="K20" s="128"/>
      <c r="L20" s="130"/>
      <c r="M20" s="130"/>
      <c r="N20" s="119"/>
      <c r="O20" s="82"/>
      <c r="P20" s="82"/>
      <c r="Q20" s="128"/>
      <c r="R20" s="97"/>
      <c r="S20" s="97"/>
      <c r="T20" s="128"/>
      <c r="U20" s="97"/>
      <c r="V20" s="97"/>
      <c r="W20" s="82"/>
      <c r="X20" s="200"/>
      <c r="Y20" s="201"/>
      <c r="Z20" s="184" t="s">
        <v>158</v>
      </c>
      <c r="AA20" s="171"/>
      <c r="AB20" s="171"/>
      <c r="AC20" s="171"/>
      <c r="AD20" s="172"/>
      <c r="AE20" s="348" t="s">
        <v>180</v>
      </c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50"/>
      <c r="AY20" s="113"/>
      <c r="AZ20" s="81"/>
      <c r="BA20" s="81"/>
      <c r="BB20" s="81"/>
      <c r="BC20" s="81"/>
      <c r="BD20" s="81"/>
      <c r="BE20" s="81"/>
      <c r="BF20" s="81"/>
    </row>
    <row r="21" spans="2:58" ht="13.5" customHeight="1" x14ac:dyDescent="0.15">
      <c r="B21" s="94"/>
      <c r="C21" s="80"/>
      <c r="D21" s="95"/>
      <c r="E21" s="119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200"/>
      <c r="Y21" s="201"/>
      <c r="Z21" s="170"/>
      <c r="AA21" s="171"/>
      <c r="AB21" s="171"/>
      <c r="AC21" s="171"/>
      <c r="AD21" s="172"/>
      <c r="AE21" s="355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7"/>
      <c r="AY21" s="113"/>
      <c r="AZ21" s="81"/>
      <c r="BA21" s="81"/>
      <c r="BB21" s="81"/>
      <c r="BC21" s="81"/>
      <c r="BD21" s="81"/>
      <c r="BE21" s="81"/>
      <c r="BF21" s="81"/>
    </row>
    <row r="22" spans="2:58" ht="13.5" customHeight="1" x14ac:dyDescent="0.2">
      <c r="B22" s="94"/>
      <c r="C22" s="80"/>
      <c r="D22" s="95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202"/>
      <c r="Y22" s="203"/>
      <c r="Z22" s="161"/>
      <c r="AA22" s="162"/>
      <c r="AB22" s="162"/>
      <c r="AC22" s="162"/>
      <c r="AD22" s="163"/>
      <c r="AE22" s="351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3"/>
      <c r="AY22" s="113"/>
      <c r="AZ22" s="81"/>
      <c r="BA22" s="81"/>
      <c r="BB22" s="81"/>
      <c r="BC22" s="81"/>
      <c r="BD22" s="81"/>
      <c r="BE22" s="81"/>
      <c r="BF22" s="81"/>
    </row>
    <row r="23" spans="2:58" ht="13.5" customHeight="1" x14ac:dyDescent="0.2">
      <c r="B23" s="94"/>
      <c r="C23" s="80"/>
      <c r="D23" s="95"/>
      <c r="E23" s="131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99"/>
      <c r="Y23" s="99"/>
      <c r="Z23" s="81"/>
      <c r="AA23" s="99"/>
      <c r="AB23" s="99"/>
      <c r="AC23" s="99"/>
      <c r="AD23" s="99"/>
      <c r="AE23" s="81"/>
      <c r="AF23" s="99"/>
      <c r="AG23" s="99"/>
      <c r="AH23" s="133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13"/>
      <c r="AZ23" s="81"/>
      <c r="BA23" s="81"/>
      <c r="BB23" s="81"/>
      <c r="BC23" s="81"/>
      <c r="BD23" s="81"/>
      <c r="BE23" s="81"/>
      <c r="BF23" s="81"/>
    </row>
    <row r="24" spans="2:58" ht="24" customHeight="1" x14ac:dyDescent="0.2">
      <c r="B24" s="94"/>
      <c r="C24" s="80"/>
      <c r="D24" s="95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194" t="s">
        <v>159</v>
      </c>
      <c r="Y24" s="195"/>
      <c r="Z24" s="195"/>
      <c r="AA24" s="195"/>
      <c r="AB24" s="195"/>
      <c r="AC24" s="195"/>
      <c r="AD24" s="195"/>
      <c r="AE24" s="360">
        <v>0</v>
      </c>
      <c r="AF24" s="361"/>
      <c r="AG24" s="361">
        <v>0</v>
      </c>
      <c r="AH24" s="361"/>
      <c r="AI24" s="361">
        <v>0</v>
      </c>
      <c r="AJ24" s="361"/>
      <c r="AK24" s="361">
        <v>0</v>
      </c>
      <c r="AL24" s="361"/>
      <c r="AM24" s="361">
        <v>1</v>
      </c>
      <c r="AN24" s="361"/>
      <c r="AO24" s="361">
        <v>1</v>
      </c>
      <c r="AP24" s="361"/>
      <c r="AQ24" s="361">
        <v>1</v>
      </c>
      <c r="AR24" s="361"/>
      <c r="AS24" s="361">
        <v>1</v>
      </c>
      <c r="AT24" s="361"/>
      <c r="AU24" s="361">
        <v>1</v>
      </c>
      <c r="AV24" s="361"/>
      <c r="AW24" s="370">
        <v>1</v>
      </c>
      <c r="AX24" s="371"/>
      <c r="AY24" s="113"/>
      <c r="AZ24" s="81"/>
      <c r="BA24" s="81"/>
      <c r="BB24" s="81"/>
      <c r="BC24" s="81"/>
      <c r="BD24" s="81"/>
      <c r="BE24" s="81"/>
      <c r="BF24" s="81"/>
    </row>
    <row r="25" spans="2:58" ht="12" customHeight="1" x14ac:dyDescent="0.15">
      <c r="B25" s="94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123"/>
      <c r="Z25" s="134"/>
      <c r="AA25" s="135"/>
      <c r="AB25" s="135"/>
      <c r="AC25" s="135"/>
      <c r="AD25" s="135"/>
      <c r="AE25" s="135"/>
      <c r="AF25" s="135"/>
      <c r="AG25" s="135"/>
      <c r="AH25" s="135"/>
      <c r="AI25" s="135"/>
      <c r="AJ25" s="136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8"/>
      <c r="AZ25" s="137"/>
      <c r="BA25" s="137"/>
      <c r="BB25" s="80"/>
      <c r="BC25" s="81"/>
      <c r="BD25" s="81"/>
      <c r="BE25" s="81"/>
      <c r="BF25" s="81"/>
    </row>
    <row r="26" spans="2:58" ht="22.5" customHeight="1" x14ac:dyDescent="0.15">
      <c r="B26" s="94"/>
      <c r="C26" s="80"/>
      <c r="D26" s="139" t="s">
        <v>160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109"/>
      <c r="AZ26" s="80"/>
      <c r="BA26" s="80"/>
      <c r="BB26" s="80"/>
      <c r="BC26" s="81"/>
      <c r="BD26" s="81"/>
      <c r="BE26" s="81"/>
      <c r="BF26" s="81"/>
    </row>
    <row r="27" spans="2:58" ht="17.25" customHeight="1" x14ac:dyDescent="0.15">
      <c r="B27" s="94"/>
      <c r="C27" s="80"/>
      <c r="D27" s="80"/>
      <c r="E27" s="81"/>
      <c r="F27" s="119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109"/>
      <c r="AZ27" s="80"/>
      <c r="BA27" s="80"/>
      <c r="BB27" s="80"/>
      <c r="BC27" s="80"/>
      <c r="BD27" s="81"/>
      <c r="BE27" s="81"/>
      <c r="BF27" s="81"/>
    </row>
    <row r="28" spans="2:58" ht="14.25" customHeight="1" x14ac:dyDescent="0.15">
      <c r="B28" s="94"/>
      <c r="C28" s="217" t="s">
        <v>71</v>
      </c>
      <c r="D28" s="218"/>
      <c r="E28" s="219"/>
      <c r="F28" s="372"/>
      <c r="G28" s="373"/>
      <c r="H28" s="373"/>
      <c r="I28" s="373">
        <v>6</v>
      </c>
      <c r="J28" s="373"/>
      <c r="K28" s="373"/>
      <c r="L28" s="227" t="s">
        <v>64</v>
      </c>
      <c r="M28" s="218"/>
      <c r="N28" s="219"/>
      <c r="O28" s="372"/>
      <c r="P28" s="373"/>
      <c r="Q28" s="373"/>
      <c r="R28" s="373">
        <v>1</v>
      </c>
      <c r="S28" s="373"/>
      <c r="T28" s="373"/>
      <c r="U28" s="227" t="s">
        <v>65</v>
      </c>
      <c r="V28" s="218"/>
      <c r="W28" s="229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109"/>
      <c r="AZ28" s="80"/>
      <c r="BA28" s="80"/>
      <c r="BB28" s="81"/>
      <c r="BC28" s="81"/>
      <c r="BD28" s="81"/>
      <c r="BE28" s="81"/>
      <c r="BF28" s="81"/>
    </row>
    <row r="29" spans="2:58" ht="20.25" customHeight="1" x14ac:dyDescent="0.2">
      <c r="B29" s="94"/>
      <c r="C29" s="220"/>
      <c r="D29" s="221"/>
      <c r="E29" s="222"/>
      <c r="F29" s="374"/>
      <c r="G29" s="375"/>
      <c r="H29" s="375"/>
      <c r="I29" s="375"/>
      <c r="J29" s="375"/>
      <c r="K29" s="375"/>
      <c r="L29" s="228"/>
      <c r="M29" s="221"/>
      <c r="N29" s="222"/>
      <c r="O29" s="374"/>
      <c r="P29" s="375"/>
      <c r="Q29" s="375"/>
      <c r="R29" s="375"/>
      <c r="S29" s="375"/>
      <c r="T29" s="375"/>
      <c r="U29" s="228"/>
      <c r="V29" s="221"/>
      <c r="W29" s="230"/>
      <c r="X29" s="80"/>
      <c r="Y29" s="80"/>
      <c r="Z29" s="80"/>
      <c r="AA29" s="80"/>
      <c r="AB29" s="80"/>
      <c r="AC29" s="80"/>
      <c r="AD29" s="140"/>
      <c r="AE29" s="140"/>
      <c r="AF29" s="140"/>
      <c r="AG29" s="140"/>
      <c r="AH29" s="140"/>
      <c r="AI29" s="141"/>
      <c r="AJ29" s="140"/>
      <c r="AK29" s="141"/>
      <c r="AL29" s="142"/>
      <c r="AM29" s="143"/>
      <c r="AN29" s="143"/>
      <c r="AO29" s="144"/>
      <c r="AP29" s="144"/>
      <c r="AQ29" s="142"/>
      <c r="AR29" s="143"/>
      <c r="AS29" s="143"/>
      <c r="AT29" s="144"/>
      <c r="AU29" s="144"/>
      <c r="AV29" s="142"/>
      <c r="AW29" s="143"/>
      <c r="AX29" s="143"/>
      <c r="AY29" s="145"/>
      <c r="AZ29" s="144"/>
      <c r="BA29" s="80"/>
      <c r="BB29" s="81"/>
      <c r="BC29" s="81"/>
      <c r="BD29" s="81"/>
      <c r="BE29" s="81"/>
      <c r="BF29" s="81"/>
    </row>
    <row r="30" spans="2:58" ht="21" customHeight="1" x14ac:dyDescent="0.15">
      <c r="B30" s="9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 t="s">
        <v>161</v>
      </c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109"/>
      <c r="AZ30" s="80"/>
      <c r="BA30" s="80"/>
      <c r="BB30" s="81"/>
      <c r="BC30" s="81"/>
      <c r="BD30" s="81"/>
      <c r="BE30" s="81"/>
      <c r="BF30" s="81"/>
    </row>
    <row r="31" spans="2:58" ht="13.5" customHeight="1" x14ac:dyDescent="0.15">
      <c r="B31" s="94"/>
      <c r="C31" s="268" t="s">
        <v>175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50"/>
      <c r="P31" s="232"/>
      <c r="Q31" s="232"/>
      <c r="R31" s="234"/>
      <c r="S31" s="235" t="s">
        <v>162</v>
      </c>
      <c r="T31" s="232"/>
      <c r="U31" s="232"/>
      <c r="V31" s="236"/>
      <c r="W31" s="231"/>
      <c r="X31" s="232"/>
      <c r="Y31" s="232"/>
      <c r="Z31" s="232"/>
      <c r="AA31" s="233"/>
      <c r="AB31" s="232"/>
      <c r="AC31" s="232"/>
      <c r="AD31" s="234"/>
      <c r="AE31" s="235" t="s">
        <v>163</v>
      </c>
      <c r="AF31" s="232"/>
      <c r="AG31" s="232"/>
      <c r="AH31" s="236"/>
      <c r="AI31" s="231"/>
      <c r="AJ31" s="232"/>
      <c r="AK31" s="232"/>
      <c r="AL31" s="232"/>
      <c r="AM31" s="233"/>
      <c r="AN31" s="232"/>
      <c r="AO31" s="232"/>
      <c r="AP31" s="234"/>
      <c r="AQ31" s="235"/>
      <c r="AR31" s="232"/>
      <c r="AS31" s="232"/>
      <c r="AT31" s="236"/>
      <c r="AU31" s="237" t="s">
        <v>133</v>
      </c>
      <c r="AV31" s="238"/>
      <c r="AW31" s="238"/>
      <c r="AX31" s="239"/>
      <c r="AY31" s="146"/>
      <c r="AZ31" s="81"/>
      <c r="BA31" s="81"/>
      <c r="BB31" s="81"/>
    </row>
    <row r="32" spans="2:58" ht="39" customHeight="1" x14ac:dyDescent="0.15">
      <c r="B32" s="94"/>
      <c r="C32" s="270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43" t="str">
        <f>IF(SUM(AG37:AG38)&lt;10000000,IF(SUM(AG37:AG38)&gt;=1000000,"\"," "),ROUNDDOWN(RIGHT(AG39,8)/10000000,0))</f>
        <v xml:space="preserve"> </v>
      </c>
      <c r="P32" s="244"/>
      <c r="Q32" s="244"/>
      <c r="R32" s="245"/>
      <c r="S32" s="246" t="str">
        <f>IF(SUM(AG37:AG38)&lt;1000000,IF(SUM(AG37:AG38)&gt;=100000,"\"," "),ROUNDDOWN(RIGHT(AG39,7)/1000000,0))</f>
        <v>\</v>
      </c>
      <c r="T32" s="244"/>
      <c r="U32" s="244"/>
      <c r="V32" s="247"/>
      <c r="W32" s="243">
        <f>IF(SUM(AG37:AG38)&lt;100000,IF(SUM(AG37:AG38)&gt;=10000,"\"," "),ROUNDDOWN(RIGHT(AG39,6)/100000,0))</f>
        <v>4</v>
      </c>
      <c r="X32" s="244"/>
      <c r="Y32" s="244"/>
      <c r="Z32" s="248"/>
      <c r="AA32" s="249">
        <f>IF(SUM(AG37:AG38)&lt;10000,IF(SUM(AG37:AG38)&gt;=1000,"\"," "),ROUNDDOWN(RIGHT(AG39,5)/10000,0))</f>
        <v>3</v>
      </c>
      <c r="AB32" s="244"/>
      <c r="AC32" s="244"/>
      <c r="AD32" s="245"/>
      <c r="AE32" s="246">
        <f>IF(SUM(AG37:AG38)&lt;1000,IF(SUM(AG37:AG38)&gt;=100,"\"," "),ROUNDDOWN(RIGHT(AG39,4)/1000,0))</f>
        <v>6</v>
      </c>
      <c r="AF32" s="244"/>
      <c r="AG32" s="244"/>
      <c r="AH32" s="247"/>
      <c r="AI32" s="243">
        <f>IF(SUM(AG37:AG38)&lt;100,IF(SUM(AG37:AG38)&gt;=10,"\"," "),ROUNDDOWN(RIGHT(AG39,3)/100,0))</f>
        <v>0</v>
      </c>
      <c r="AJ32" s="244"/>
      <c r="AK32" s="244"/>
      <c r="AL32" s="248"/>
      <c r="AM32" s="251">
        <f>IF(SUM(AG37:AG38)&lt;10,IF(SUM(AG37:AG38)&gt;=1,"\"," "),ROUNDDOWN(RIGHT(AG39,2)/10,0))</f>
        <v>0</v>
      </c>
      <c r="AN32" s="252"/>
      <c r="AO32" s="252"/>
      <c r="AP32" s="253"/>
      <c r="AQ32" s="246" t="str">
        <f>RIGHT(AG39,1)</f>
        <v>0</v>
      </c>
      <c r="AR32" s="244"/>
      <c r="AS32" s="244"/>
      <c r="AT32" s="247"/>
      <c r="AU32" s="240"/>
      <c r="AV32" s="241"/>
      <c r="AW32" s="241"/>
      <c r="AX32" s="242"/>
      <c r="AY32" s="146"/>
      <c r="AZ32" s="81"/>
      <c r="BA32" s="81"/>
      <c r="BB32" s="81"/>
    </row>
    <row r="33" spans="2:58" ht="13.5" customHeight="1" x14ac:dyDescent="0.15">
      <c r="B33" s="94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109"/>
      <c r="AZ33" s="80"/>
      <c r="BA33" s="80"/>
      <c r="BB33" s="81"/>
      <c r="BC33" s="81"/>
      <c r="BD33" s="81"/>
      <c r="BE33" s="81"/>
      <c r="BF33" s="81"/>
    </row>
    <row r="34" spans="2:58" ht="13.5" customHeight="1" x14ac:dyDescent="0.15">
      <c r="B34" s="94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109"/>
      <c r="AZ34" s="80"/>
      <c r="BA34" s="80"/>
      <c r="BB34" s="81"/>
      <c r="BC34" s="81"/>
      <c r="BD34" s="81"/>
      <c r="BE34" s="81"/>
      <c r="BF34" s="81"/>
    </row>
    <row r="35" spans="2:58" ht="17.100000000000001" customHeight="1" x14ac:dyDescent="0.15">
      <c r="B35" s="94"/>
      <c r="C35" s="254" t="s">
        <v>164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6"/>
      <c r="O35" s="257" t="s">
        <v>165</v>
      </c>
      <c r="P35" s="258"/>
      <c r="Q35" s="258"/>
      <c r="R35" s="258"/>
      <c r="S35" s="258"/>
      <c r="T35" s="259"/>
      <c r="U35" s="257" t="s">
        <v>117</v>
      </c>
      <c r="V35" s="258"/>
      <c r="W35" s="258"/>
      <c r="X35" s="258"/>
      <c r="Y35" s="258"/>
      <c r="Z35" s="259"/>
      <c r="AA35" s="257" t="s">
        <v>166</v>
      </c>
      <c r="AB35" s="258"/>
      <c r="AC35" s="258"/>
      <c r="AD35" s="258"/>
      <c r="AE35" s="258"/>
      <c r="AF35" s="259"/>
      <c r="AG35" s="263" t="s">
        <v>167</v>
      </c>
      <c r="AH35" s="258"/>
      <c r="AI35" s="258"/>
      <c r="AJ35" s="258"/>
      <c r="AK35" s="258"/>
      <c r="AL35" s="259"/>
      <c r="AM35" s="264" t="s">
        <v>34</v>
      </c>
      <c r="AN35" s="265"/>
      <c r="AO35" s="265"/>
      <c r="AP35" s="265"/>
      <c r="AQ35" s="265"/>
      <c r="AR35" s="265"/>
      <c r="AS35" s="257" t="s">
        <v>168</v>
      </c>
      <c r="AT35" s="258"/>
      <c r="AU35" s="258"/>
      <c r="AV35" s="258"/>
      <c r="AW35" s="258"/>
      <c r="AX35" s="259"/>
      <c r="AY35" s="109"/>
      <c r="AZ35" s="80"/>
      <c r="BA35" s="80"/>
      <c r="BB35" s="81"/>
      <c r="BC35" s="81"/>
      <c r="BD35" s="81"/>
      <c r="BE35" s="81"/>
      <c r="BF35" s="81"/>
    </row>
    <row r="36" spans="2:58" ht="13.5" customHeight="1" x14ac:dyDescent="0.15">
      <c r="B36" s="94"/>
      <c r="C36" s="254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  <c r="O36" s="260"/>
      <c r="P36" s="261"/>
      <c r="Q36" s="261"/>
      <c r="R36" s="261"/>
      <c r="S36" s="261"/>
      <c r="T36" s="262"/>
      <c r="U36" s="260"/>
      <c r="V36" s="261"/>
      <c r="W36" s="261"/>
      <c r="X36" s="261"/>
      <c r="Y36" s="261"/>
      <c r="Z36" s="262"/>
      <c r="AA36" s="260"/>
      <c r="AB36" s="261"/>
      <c r="AC36" s="261"/>
      <c r="AD36" s="261"/>
      <c r="AE36" s="261"/>
      <c r="AF36" s="262"/>
      <c r="AG36" s="260"/>
      <c r="AH36" s="261"/>
      <c r="AI36" s="261"/>
      <c r="AJ36" s="261"/>
      <c r="AK36" s="261"/>
      <c r="AL36" s="262"/>
      <c r="AM36" s="266"/>
      <c r="AN36" s="267"/>
      <c r="AO36" s="267"/>
      <c r="AP36" s="267"/>
      <c r="AQ36" s="267"/>
      <c r="AR36" s="267"/>
      <c r="AS36" s="260"/>
      <c r="AT36" s="261"/>
      <c r="AU36" s="261"/>
      <c r="AV36" s="261"/>
      <c r="AW36" s="261"/>
      <c r="AX36" s="262"/>
      <c r="AY36" s="109"/>
      <c r="AZ36" s="81"/>
      <c r="BA36" s="81"/>
      <c r="BB36" s="81"/>
      <c r="BC36" s="81"/>
      <c r="BD36" s="81"/>
      <c r="BE36" s="81"/>
      <c r="BF36" s="81"/>
    </row>
    <row r="37" spans="2:58" ht="27" customHeight="1" x14ac:dyDescent="0.15">
      <c r="B37" s="94"/>
      <c r="C37" s="272" t="s">
        <v>149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4"/>
      <c r="O37" s="376">
        <v>63</v>
      </c>
      <c r="P37" s="377"/>
      <c r="Q37" s="377"/>
      <c r="R37" s="377"/>
      <c r="S37" s="377"/>
      <c r="T37" s="378"/>
      <c r="U37" s="376">
        <v>44000</v>
      </c>
      <c r="V37" s="377"/>
      <c r="W37" s="377"/>
      <c r="X37" s="377"/>
      <c r="Y37" s="377"/>
      <c r="Z37" s="378"/>
      <c r="AA37" s="379">
        <f>IF((U37*10)=0,"　",(U37*10))</f>
        <v>440000</v>
      </c>
      <c r="AB37" s="380"/>
      <c r="AC37" s="380"/>
      <c r="AD37" s="380"/>
      <c r="AE37" s="380"/>
      <c r="AF37" s="381"/>
      <c r="AG37" s="379">
        <f>IF(AM37=0,AA37,AA37-AM37)</f>
        <v>436000</v>
      </c>
      <c r="AH37" s="380"/>
      <c r="AI37" s="380"/>
      <c r="AJ37" s="380"/>
      <c r="AK37" s="380"/>
      <c r="AL37" s="381"/>
      <c r="AM37" s="376">
        <v>4000</v>
      </c>
      <c r="AN37" s="377"/>
      <c r="AO37" s="377"/>
      <c r="AP37" s="377"/>
      <c r="AQ37" s="377"/>
      <c r="AR37" s="378"/>
      <c r="AS37" s="395"/>
      <c r="AT37" s="396"/>
      <c r="AU37" s="396"/>
      <c r="AV37" s="396"/>
      <c r="AW37" s="396"/>
      <c r="AX37" s="397"/>
      <c r="AY37" s="109"/>
      <c r="AZ37" s="81"/>
      <c r="BA37" s="81"/>
      <c r="BB37" s="81"/>
      <c r="BC37" s="81"/>
      <c r="BD37" s="81"/>
      <c r="BE37" s="81"/>
      <c r="BF37" s="81"/>
    </row>
    <row r="38" spans="2:58" ht="27" customHeight="1" thickBot="1" x14ac:dyDescent="0.2">
      <c r="B38" s="94"/>
      <c r="C38" s="382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4"/>
      <c r="O38" s="385"/>
      <c r="P38" s="386"/>
      <c r="Q38" s="386"/>
      <c r="R38" s="386"/>
      <c r="S38" s="386"/>
      <c r="T38" s="387"/>
      <c r="U38" s="385"/>
      <c r="V38" s="386"/>
      <c r="W38" s="386"/>
      <c r="X38" s="386"/>
      <c r="Y38" s="386"/>
      <c r="Z38" s="387"/>
      <c r="AA38" s="385"/>
      <c r="AB38" s="386"/>
      <c r="AC38" s="386"/>
      <c r="AD38" s="386"/>
      <c r="AE38" s="386"/>
      <c r="AF38" s="387"/>
      <c r="AG38" s="388"/>
      <c r="AH38" s="389"/>
      <c r="AI38" s="389"/>
      <c r="AJ38" s="389"/>
      <c r="AK38" s="389"/>
      <c r="AL38" s="390"/>
      <c r="AM38" s="385"/>
      <c r="AN38" s="386"/>
      <c r="AO38" s="386"/>
      <c r="AP38" s="386"/>
      <c r="AQ38" s="386"/>
      <c r="AR38" s="387"/>
      <c r="AS38" s="398"/>
      <c r="AT38" s="399"/>
      <c r="AU38" s="399"/>
      <c r="AV38" s="399"/>
      <c r="AW38" s="399"/>
      <c r="AX38" s="400"/>
      <c r="AY38" s="147"/>
      <c r="AZ38" s="81"/>
      <c r="BA38" s="81"/>
      <c r="BB38" s="81"/>
      <c r="BC38" s="81"/>
      <c r="BD38" s="81"/>
      <c r="BE38" s="81"/>
      <c r="BF38" s="81"/>
    </row>
    <row r="39" spans="2:58" ht="13.5" customHeight="1" thickTop="1" x14ac:dyDescent="0.15">
      <c r="B39" s="94"/>
      <c r="C39" s="336" t="s">
        <v>176</v>
      </c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8"/>
      <c r="O39" s="391">
        <f t="shared" ref="O39" si="0">IF(SUM(O37:O38)=0," ",SUM(O37:O38))</f>
        <v>63</v>
      </c>
      <c r="P39" s="391"/>
      <c r="Q39" s="391"/>
      <c r="R39" s="391"/>
      <c r="S39" s="391"/>
      <c r="T39" s="392"/>
      <c r="U39" s="391">
        <f t="shared" ref="U39" si="1">IF(SUM(U37:U38)=0," ",SUM(U37:U38))</f>
        <v>44000</v>
      </c>
      <c r="V39" s="391"/>
      <c r="W39" s="391"/>
      <c r="X39" s="391"/>
      <c r="Y39" s="391"/>
      <c r="Z39" s="392"/>
      <c r="AA39" s="391">
        <f>IF(SUM(AA37:AA38)=0," ",SUM(AA37:AA38))</f>
        <v>440000</v>
      </c>
      <c r="AB39" s="391"/>
      <c r="AC39" s="391"/>
      <c r="AD39" s="391"/>
      <c r="AE39" s="391"/>
      <c r="AF39" s="392"/>
      <c r="AG39" s="391">
        <f>IF(SUM(AG37:AG38)=0," ",SUM(AG37:AG38))</f>
        <v>436000</v>
      </c>
      <c r="AH39" s="391"/>
      <c r="AI39" s="391"/>
      <c r="AJ39" s="391"/>
      <c r="AK39" s="391"/>
      <c r="AL39" s="392"/>
      <c r="AM39" s="391">
        <f>IF(SUM(AM37:AM38)=0," ",SUM(AM37:AM38))</f>
        <v>4000</v>
      </c>
      <c r="AN39" s="391"/>
      <c r="AO39" s="391"/>
      <c r="AP39" s="391"/>
      <c r="AQ39" s="391"/>
      <c r="AR39" s="392"/>
      <c r="AS39" s="414"/>
      <c r="AT39" s="415"/>
      <c r="AU39" s="415"/>
      <c r="AV39" s="415"/>
      <c r="AW39" s="415"/>
      <c r="AX39" s="416"/>
      <c r="AY39" s="147"/>
      <c r="AZ39" s="81"/>
      <c r="BA39" s="81"/>
      <c r="BB39" s="81"/>
      <c r="BC39" s="81"/>
      <c r="BD39" s="81"/>
      <c r="BE39" s="81"/>
      <c r="BF39" s="81"/>
    </row>
    <row r="40" spans="2:58" ht="13.5" customHeight="1" x14ac:dyDescent="0.15">
      <c r="B40" s="94"/>
      <c r="C40" s="339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1"/>
      <c r="O40" s="393"/>
      <c r="P40" s="393"/>
      <c r="Q40" s="393"/>
      <c r="R40" s="393"/>
      <c r="S40" s="393"/>
      <c r="T40" s="394"/>
      <c r="U40" s="393"/>
      <c r="V40" s="393"/>
      <c r="W40" s="393"/>
      <c r="X40" s="393"/>
      <c r="Y40" s="393"/>
      <c r="Z40" s="394"/>
      <c r="AA40" s="393"/>
      <c r="AB40" s="393"/>
      <c r="AC40" s="393"/>
      <c r="AD40" s="393"/>
      <c r="AE40" s="393"/>
      <c r="AF40" s="394"/>
      <c r="AG40" s="393"/>
      <c r="AH40" s="393"/>
      <c r="AI40" s="393"/>
      <c r="AJ40" s="393"/>
      <c r="AK40" s="393"/>
      <c r="AL40" s="394"/>
      <c r="AM40" s="393"/>
      <c r="AN40" s="393"/>
      <c r="AO40" s="393"/>
      <c r="AP40" s="393"/>
      <c r="AQ40" s="393"/>
      <c r="AR40" s="394"/>
      <c r="AS40" s="417"/>
      <c r="AT40" s="418"/>
      <c r="AU40" s="418"/>
      <c r="AV40" s="418"/>
      <c r="AW40" s="418"/>
      <c r="AX40" s="419"/>
      <c r="AY40" s="113"/>
      <c r="AZ40" s="81"/>
      <c r="BA40" s="81"/>
      <c r="BB40" s="81"/>
      <c r="BC40" s="81"/>
      <c r="BD40" s="81"/>
      <c r="BE40" s="81"/>
      <c r="BF40" s="81"/>
    </row>
    <row r="41" spans="2:58" ht="24" customHeight="1" x14ac:dyDescent="0.15">
      <c r="B41" s="94"/>
      <c r="C41" s="80"/>
      <c r="D41" s="80"/>
      <c r="E41" s="148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109"/>
      <c r="AZ41" s="80"/>
      <c r="BA41" s="80"/>
      <c r="BB41" s="126"/>
      <c r="BC41" s="81"/>
      <c r="BD41" s="81"/>
      <c r="BE41" s="81"/>
      <c r="BF41" s="81"/>
    </row>
    <row r="42" spans="2:58" ht="13.5" customHeight="1" x14ac:dyDescent="0.15">
      <c r="B42" s="94"/>
      <c r="C42" s="328" t="s">
        <v>169</v>
      </c>
      <c r="D42" s="329"/>
      <c r="E42" s="329"/>
      <c r="F42" s="329"/>
      <c r="G42" s="329"/>
      <c r="H42" s="329"/>
      <c r="I42" s="329"/>
      <c r="J42" s="329"/>
      <c r="K42" s="329"/>
      <c r="L42" s="330"/>
      <c r="M42" s="420">
        <v>5</v>
      </c>
      <c r="N42" s="401">
        <v>5</v>
      </c>
      <c r="O42" s="401">
        <v>5</v>
      </c>
      <c r="P42" s="401">
        <v>5</v>
      </c>
      <c r="Q42" s="401">
        <v>5</v>
      </c>
      <c r="R42" s="401">
        <v>5</v>
      </c>
      <c r="S42" s="401">
        <v>5</v>
      </c>
      <c r="T42" s="401">
        <v>5</v>
      </c>
      <c r="U42" s="401">
        <v>5</v>
      </c>
      <c r="V42" s="403">
        <v>5</v>
      </c>
      <c r="W42" s="149"/>
      <c r="X42" s="119"/>
      <c r="Y42" s="82"/>
      <c r="Z42" s="82"/>
      <c r="AA42" s="82"/>
      <c r="AB42" s="82"/>
      <c r="AC42" s="150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2"/>
      <c r="AW42" s="152"/>
      <c r="AX42" s="152"/>
      <c r="AY42" s="153"/>
      <c r="AZ42" s="152"/>
      <c r="BA42" s="152"/>
      <c r="BB42" s="126"/>
      <c r="BC42" s="81"/>
      <c r="BD42" s="81"/>
      <c r="BE42" s="81"/>
      <c r="BF42" s="81"/>
    </row>
    <row r="43" spans="2:58" ht="13.5" customHeight="1" x14ac:dyDescent="0.15">
      <c r="B43" s="94"/>
      <c r="C43" s="331"/>
      <c r="D43" s="332"/>
      <c r="E43" s="332"/>
      <c r="F43" s="332"/>
      <c r="G43" s="332"/>
      <c r="H43" s="332"/>
      <c r="I43" s="332"/>
      <c r="J43" s="332"/>
      <c r="K43" s="332"/>
      <c r="L43" s="333"/>
      <c r="M43" s="421"/>
      <c r="N43" s="402"/>
      <c r="O43" s="402"/>
      <c r="P43" s="402"/>
      <c r="Q43" s="402"/>
      <c r="R43" s="402"/>
      <c r="S43" s="402"/>
      <c r="T43" s="402"/>
      <c r="U43" s="402"/>
      <c r="V43" s="404"/>
      <c r="W43" s="149"/>
      <c r="X43" s="119"/>
      <c r="Y43" s="82"/>
      <c r="Z43" s="82"/>
      <c r="AA43" s="82"/>
      <c r="AB43" s="82"/>
      <c r="AC43" s="150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2"/>
      <c r="AW43" s="152"/>
      <c r="AX43" s="152"/>
      <c r="AY43" s="153"/>
      <c r="AZ43" s="152"/>
      <c r="BA43" s="152"/>
      <c r="BB43" s="126"/>
      <c r="BC43" s="81"/>
      <c r="BD43" s="81"/>
      <c r="BE43" s="81"/>
      <c r="BF43" s="81"/>
    </row>
    <row r="44" spans="2:58" ht="13.5" customHeight="1" x14ac:dyDescent="0.15">
      <c r="B44" s="94"/>
      <c r="C44" s="304" t="s">
        <v>170</v>
      </c>
      <c r="D44" s="305"/>
      <c r="E44" s="305"/>
      <c r="F44" s="305"/>
      <c r="G44" s="306"/>
      <c r="H44" s="405" t="s">
        <v>171</v>
      </c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7"/>
      <c r="W44" s="149"/>
      <c r="X44" s="119"/>
      <c r="Y44" s="82"/>
      <c r="Z44" s="82"/>
      <c r="AA44" s="82"/>
      <c r="AB44" s="82"/>
      <c r="AC44" s="150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2"/>
      <c r="AW44" s="152"/>
      <c r="AX44" s="152"/>
      <c r="AY44" s="153"/>
      <c r="AZ44" s="152"/>
      <c r="BA44" s="152"/>
      <c r="BB44" s="126"/>
      <c r="BC44" s="81"/>
      <c r="BD44" s="81"/>
      <c r="BE44" s="81"/>
      <c r="BF44" s="81"/>
    </row>
    <row r="45" spans="2:58" ht="13.5" customHeight="1" x14ac:dyDescent="0.15">
      <c r="B45" s="94"/>
      <c r="C45" s="307"/>
      <c r="D45" s="308"/>
      <c r="E45" s="308"/>
      <c r="F45" s="308"/>
      <c r="G45" s="309"/>
      <c r="H45" s="408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10"/>
      <c r="W45" s="149"/>
      <c r="X45" s="119"/>
      <c r="Y45" s="82"/>
      <c r="Z45" s="82"/>
      <c r="AA45" s="80"/>
      <c r="AB45" s="80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2"/>
      <c r="AW45" s="152"/>
      <c r="AX45" s="152"/>
      <c r="AY45" s="153"/>
      <c r="AZ45" s="152"/>
      <c r="BA45" s="152"/>
      <c r="BB45" s="126"/>
      <c r="BC45" s="81"/>
      <c r="BD45" s="81"/>
      <c r="BE45" s="81"/>
      <c r="BF45" s="81"/>
    </row>
    <row r="46" spans="2:58" ht="14.25" customHeight="1" x14ac:dyDescent="0.15">
      <c r="B46" s="94"/>
      <c r="C46" s="307"/>
      <c r="D46" s="308"/>
      <c r="E46" s="308"/>
      <c r="F46" s="308"/>
      <c r="G46" s="309"/>
      <c r="H46" s="408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10"/>
      <c r="W46" s="80"/>
      <c r="X46" s="80"/>
      <c r="Y46" s="80"/>
      <c r="Z46" s="80"/>
      <c r="AA46" s="80"/>
      <c r="AB46" s="80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2"/>
      <c r="AW46" s="152"/>
      <c r="AX46" s="152"/>
      <c r="AY46" s="153"/>
      <c r="AZ46" s="152"/>
      <c r="BA46" s="152"/>
      <c r="BB46" s="126"/>
      <c r="BC46" s="81"/>
      <c r="BD46" s="81"/>
      <c r="BE46" s="81"/>
      <c r="BF46" s="81"/>
    </row>
    <row r="47" spans="2:58" ht="15" customHeight="1" x14ac:dyDescent="0.15">
      <c r="B47" s="94"/>
      <c r="C47" s="307"/>
      <c r="D47" s="308"/>
      <c r="E47" s="308"/>
      <c r="F47" s="308"/>
      <c r="G47" s="309"/>
      <c r="H47" s="408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10"/>
      <c r="W47" s="80"/>
      <c r="X47" s="80"/>
      <c r="Y47" s="80"/>
      <c r="Z47" s="80"/>
      <c r="AA47" s="80"/>
      <c r="AB47" s="80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2"/>
      <c r="AW47" s="152"/>
      <c r="AX47" s="152"/>
      <c r="AY47" s="153"/>
      <c r="AZ47" s="152"/>
      <c r="BA47" s="152"/>
      <c r="BB47" s="126"/>
      <c r="BC47" s="81"/>
      <c r="BD47" s="81"/>
      <c r="BE47" s="81"/>
      <c r="BF47" s="81"/>
    </row>
    <row r="48" spans="2:58" ht="14.25" customHeight="1" x14ac:dyDescent="0.15">
      <c r="B48" s="94"/>
      <c r="C48" s="307"/>
      <c r="D48" s="308"/>
      <c r="E48" s="308"/>
      <c r="F48" s="308"/>
      <c r="G48" s="309"/>
      <c r="H48" s="408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10"/>
      <c r="W48" s="80"/>
      <c r="X48" s="80"/>
      <c r="Y48" s="80"/>
      <c r="Z48" s="80"/>
      <c r="AA48" s="80"/>
      <c r="AB48" s="80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2"/>
      <c r="AW48" s="152"/>
      <c r="AX48" s="152"/>
      <c r="AY48" s="153"/>
      <c r="AZ48" s="152"/>
      <c r="BA48" s="152"/>
      <c r="BB48" s="126"/>
      <c r="BC48" s="81"/>
      <c r="BD48" s="81"/>
      <c r="BE48" s="81"/>
      <c r="BF48" s="81"/>
    </row>
    <row r="49" spans="2:58" ht="13.5" customHeight="1" x14ac:dyDescent="0.15">
      <c r="B49" s="94"/>
      <c r="C49" s="310"/>
      <c r="D49" s="311"/>
      <c r="E49" s="311"/>
      <c r="F49" s="311"/>
      <c r="G49" s="312"/>
      <c r="H49" s="411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3"/>
      <c r="W49" s="80"/>
      <c r="X49" s="80"/>
      <c r="Y49" s="80"/>
      <c r="Z49" s="80"/>
      <c r="AA49" s="80"/>
      <c r="AB49" s="80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2"/>
      <c r="AW49" s="152"/>
      <c r="AX49" s="152"/>
      <c r="AY49" s="153"/>
      <c r="AZ49" s="152"/>
      <c r="BA49" s="152"/>
      <c r="BB49" s="126"/>
      <c r="BC49" s="81"/>
      <c r="BD49" s="81"/>
      <c r="BE49" s="81"/>
      <c r="BF49" s="81"/>
    </row>
    <row r="50" spans="2:58" ht="13.5" customHeight="1" x14ac:dyDescent="0.15">
      <c r="B50" s="94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Y50" s="153"/>
      <c r="AZ50" s="152"/>
      <c r="BA50" s="152"/>
      <c r="BB50" s="126"/>
      <c r="BC50" s="81"/>
      <c r="BD50" s="81"/>
      <c r="BE50" s="81"/>
      <c r="BF50" s="81"/>
    </row>
    <row r="51" spans="2:58" ht="14.25" customHeight="1" x14ac:dyDescent="0.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154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6"/>
      <c r="AW51" s="156"/>
      <c r="AX51" s="156"/>
      <c r="AY51" s="156"/>
      <c r="AZ51" s="152"/>
      <c r="BA51" s="152"/>
      <c r="BB51" s="126"/>
      <c r="BC51" s="81"/>
      <c r="BD51" s="81"/>
      <c r="BE51" s="81"/>
      <c r="BF51" s="81"/>
    </row>
    <row r="52" spans="2:58" ht="14.25" customHeight="1" x14ac:dyDescent="0.15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126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2"/>
      <c r="AW52" s="152"/>
      <c r="AX52" s="152"/>
      <c r="AY52" s="152"/>
      <c r="AZ52" s="152"/>
      <c r="BA52" s="152"/>
      <c r="BB52" s="126"/>
      <c r="BC52" s="81"/>
      <c r="BD52" s="81"/>
      <c r="BE52" s="81"/>
      <c r="BF52" s="81"/>
    </row>
    <row r="53" spans="2:58" ht="13.5" customHeight="1" x14ac:dyDescent="0.15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26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2"/>
      <c r="AW53" s="152"/>
      <c r="AX53" s="152"/>
      <c r="AY53" s="152"/>
      <c r="AZ53" s="152"/>
      <c r="BA53" s="152"/>
      <c r="BB53" s="126"/>
      <c r="BC53" s="81"/>
      <c r="BD53" s="81"/>
      <c r="BE53" s="81"/>
      <c r="BF53" s="81"/>
    </row>
    <row r="54" spans="2:58" ht="14.25" customHeight="1" x14ac:dyDescent="0.1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/>
      <c r="BD54" s="81"/>
      <c r="BE54" s="81"/>
      <c r="BF54" s="81"/>
    </row>
  </sheetData>
  <sheetProtection sheet="1" objects="1" scenarios="1" selectLockedCells="1"/>
  <protectedRanges>
    <protectedRange sqref="AC42:AX49 AD51:AX53 AY42:BA53" name="範囲9"/>
    <protectedRange sqref="M7:O15 Q7:W15 X7:Z8" name="範囲1"/>
    <protectedRange sqref="H20:M20 AL29:AN29 AQ29:AS29 AV29:AX29 F28:K28" name="範囲2"/>
    <protectedRange sqref="Q20:V20 O28:T28" name="範囲3"/>
    <protectedRange sqref="AF22:AX23 X22:Y23 AA22:AD23 E22:W24 C37 D38 X24:AV24 AG6:BA6 E6:AE6 E37:AX38" name="範囲4"/>
  </protectedRanges>
  <mergeCells count="97">
    <mergeCell ref="U42:U43"/>
    <mergeCell ref="V42:V43"/>
    <mergeCell ref="C44:G49"/>
    <mergeCell ref="H44:V49"/>
    <mergeCell ref="AS39:AX40"/>
    <mergeCell ref="C42:L43"/>
    <mergeCell ref="M42:M43"/>
    <mergeCell ref="N42:N43"/>
    <mergeCell ref="O42:O43"/>
    <mergeCell ref="P42:P43"/>
    <mergeCell ref="Q42:Q43"/>
    <mergeCell ref="R42:R43"/>
    <mergeCell ref="S42:S43"/>
    <mergeCell ref="T42:T43"/>
    <mergeCell ref="C39:N40"/>
    <mergeCell ref="O39:T40"/>
    <mergeCell ref="U39:Z40"/>
    <mergeCell ref="AA39:AF40"/>
    <mergeCell ref="AG39:AL40"/>
    <mergeCell ref="AM39:AR40"/>
    <mergeCell ref="AS37:AX37"/>
    <mergeCell ref="AM38:AR38"/>
    <mergeCell ref="AS38:AX38"/>
    <mergeCell ref="AM37:AR37"/>
    <mergeCell ref="C38:N38"/>
    <mergeCell ref="O38:T38"/>
    <mergeCell ref="U38:Z38"/>
    <mergeCell ref="AA38:AF38"/>
    <mergeCell ref="AG38:AL38"/>
    <mergeCell ref="C37:N37"/>
    <mergeCell ref="O37:T37"/>
    <mergeCell ref="U37:Z37"/>
    <mergeCell ref="AA37:AF37"/>
    <mergeCell ref="AG37:AL37"/>
    <mergeCell ref="AQ32:AT32"/>
    <mergeCell ref="C35:N36"/>
    <mergeCell ref="O35:T36"/>
    <mergeCell ref="U35:Z36"/>
    <mergeCell ref="AA35:AF36"/>
    <mergeCell ref="AG35:AL36"/>
    <mergeCell ref="AM35:AR36"/>
    <mergeCell ref="AS35:AX36"/>
    <mergeCell ref="C31:N32"/>
    <mergeCell ref="AI31:AL31"/>
    <mergeCell ref="AM31:AP31"/>
    <mergeCell ref="AQ31:AT31"/>
    <mergeCell ref="AU31:AX32"/>
    <mergeCell ref="O32:R32"/>
    <mergeCell ref="S32:V32"/>
    <mergeCell ref="W32:Z32"/>
    <mergeCell ref="AA32:AD32"/>
    <mergeCell ref="AE32:AH32"/>
    <mergeCell ref="AI32:AL32"/>
    <mergeCell ref="O31:R31"/>
    <mergeCell ref="S31:V31"/>
    <mergeCell ref="W31:Z31"/>
    <mergeCell ref="AA31:AD31"/>
    <mergeCell ref="AE31:AH31"/>
    <mergeCell ref="AM32:AP32"/>
    <mergeCell ref="AS24:AT24"/>
    <mergeCell ref="AU24:AV24"/>
    <mergeCell ref="AW24:AX24"/>
    <mergeCell ref="C28:E29"/>
    <mergeCell ref="F28:H29"/>
    <mergeCell ref="I28:K29"/>
    <mergeCell ref="L28:N29"/>
    <mergeCell ref="O28:Q29"/>
    <mergeCell ref="R28:T29"/>
    <mergeCell ref="U28:W29"/>
    <mergeCell ref="Z20:AD22"/>
    <mergeCell ref="AE20:AX22"/>
    <mergeCell ref="X24:AD24"/>
    <mergeCell ref="AE24:AF24"/>
    <mergeCell ref="AG24:AH24"/>
    <mergeCell ref="AI24:AJ24"/>
    <mergeCell ref="AK24:AL24"/>
    <mergeCell ref="AM24:AN24"/>
    <mergeCell ref="AO24:AP24"/>
    <mergeCell ref="AQ24:AR24"/>
    <mergeCell ref="X9:Y22"/>
    <mergeCell ref="AE9:AF9"/>
    <mergeCell ref="AG9:AX9"/>
    <mergeCell ref="AE10:AX13"/>
    <mergeCell ref="AA11:AC11"/>
    <mergeCell ref="Z12:AD12"/>
    <mergeCell ref="Z14:AD15"/>
    <mergeCell ref="AE14:AX15"/>
    <mergeCell ref="Z16:AD19"/>
    <mergeCell ref="AE16:AX19"/>
    <mergeCell ref="B3:AY3"/>
    <mergeCell ref="AD6:AG6"/>
    <mergeCell ref="AH6:AJ6"/>
    <mergeCell ref="AK6:AL6"/>
    <mergeCell ref="AM6:AO6"/>
    <mergeCell ref="AP6:AQ6"/>
    <mergeCell ref="AR6:AT6"/>
    <mergeCell ref="AU6:AV6"/>
  </mergeCells>
  <phoneticPr fontId="2"/>
  <conditionalFormatting sqref="AH6:AJ6 AM6:AO6 AR6:AT6">
    <cfRule type="containsBlanks" dxfId="3" priority="4">
      <formula>LEN(TRIM(AH6))=0</formula>
    </cfRule>
  </conditionalFormatting>
  <conditionalFormatting sqref="AG9:AX9 AE10:AX19 AE24:AX24 AE20">
    <cfRule type="containsBlanks" dxfId="2" priority="3">
      <formula>LEN(TRIM(AE9))=0</formula>
    </cfRule>
  </conditionalFormatting>
  <conditionalFormatting sqref="I28:K29 O28:T29 O37:Z37 AM37:AR37">
    <cfRule type="containsBlanks" dxfId="1" priority="2">
      <formula>LEN(TRIM(I28))=0</formula>
    </cfRule>
  </conditionalFormatting>
  <conditionalFormatting sqref="M42:V43 H44:V49">
    <cfRule type="containsBlanks" dxfId="0" priority="1">
      <formula>LEN(TRIM(H42))=0</formula>
    </cfRule>
  </conditionalFormatting>
  <dataValidations count="1">
    <dataValidation type="list" allowBlank="1" showInputMessage="1" showErrorMessage="1" sqref="C37:N37">
      <formula1>$BC$5:$BC$7</formula1>
    </dataValidation>
  </dataValidations>
  <pageMargins left="0.70866141732283472" right="0.70866141732283472" top="0.55118110236220474" bottom="0.74803149606299213" header="0.31496062992125984" footer="0.31496062992125984"/>
  <pageSetup paperSize="9" scale="66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DF56"/>
  <sheetViews>
    <sheetView showGridLines="0" topLeftCell="B1" zoomScale="120" zoomScaleNormal="120" workbookViewId="0">
      <selection activeCell="AP7" sqref="AP7"/>
    </sheetView>
  </sheetViews>
  <sheetFormatPr defaultColWidth="1.25" defaultRowHeight="16.5" customHeight="1" x14ac:dyDescent="0.15"/>
  <cols>
    <col min="1" max="1" width="3.375" style="38" customWidth="1"/>
    <col min="2" max="21" width="1.25" style="38"/>
    <col min="22" max="22" width="1.25" style="38" customWidth="1"/>
    <col min="23" max="87" width="1.25" style="38"/>
    <col min="88" max="93" width="1.25" style="38" customWidth="1"/>
    <col min="94" max="112" width="1.25" style="38"/>
    <col min="113" max="113" width="1.25" style="38" customWidth="1"/>
    <col min="114" max="16384" width="1.25" style="38"/>
  </cols>
  <sheetData>
    <row r="2" spans="2:110" ht="8.25" customHeight="1" x14ac:dyDescent="0.1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7"/>
    </row>
    <row r="3" spans="2:110" ht="16.5" customHeight="1" x14ac:dyDescent="0.15">
      <c r="B3" s="601" t="s">
        <v>98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  <c r="BE3" s="602"/>
      <c r="BF3" s="602"/>
      <c r="BG3" s="602"/>
      <c r="BH3" s="602"/>
      <c r="BI3" s="602"/>
      <c r="BJ3" s="602"/>
      <c r="BK3" s="602"/>
      <c r="BL3" s="602"/>
      <c r="BM3" s="602"/>
      <c r="BN3" s="602"/>
      <c r="BO3" s="602"/>
      <c r="BP3" s="602"/>
      <c r="BQ3" s="602"/>
      <c r="BR3" s="602"/>
      <c r="BS3" s="602"/>
      <c r="BT3" s="602"/>
      <c r="BU3" s="602"/>
      <c r="BV3" s="602"/>
      <c r="BW3" s="602"/>
      <c r="BX3" s="602"/>
      <c r="BY3" s="602"/>
      <c r="BZ3" s="602"/>
      <c r="CB3" s="39"/>
      <c r="DF3" s="40"/>
    </row>
    <row r="4" spans="2:110" ht="13.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03" t="s">
        <v>140</v>
      </c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B4" s="39"/>
      <c r="DF4" s="40"/>
    </row>
    <row r="5" spans="2:110" ht="13.5" customHeight="1" x14ac:dyDescent="0.15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B5" s="39"/>
      <c r="DF5" s="40"/>
    </row>
    <row r="6" spans="2:110" ht="5.25" customHeight="1" thickBot="1" x14ac:dyDescent="0.2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CB6" s="39"/>
    </row>
    <row r="7" spans="2:110" ht="18.75" customHeight="1" thickBot="1" x14ac:dyDescent="0.2">
      <c r="B7" s="41"/>
      <c r="C7" s="42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BC7" s="604" t="s">
        <v>71</v>
      </c>
      <c r="BD7" s="605"/>
      <c r="BE7" s="605"/>
      <c r="BF7" s="605"/>
      <c r="BG7" s="605"/>
      <c r="BH7" s="596"/>
      <c r="BI7" s="597"/>
      <c r="BJ7" s="597"/>
      <c r="BK7" s="597"/>
      <c r="BL7" s="597"/>
      <c r="BM7" s="598"/>
      <c r="BN7" s="599" t="s">
        <v>64</v>
      </c>
      <c r="BO7" s="599"/>
      <c r="BP7" s="599"/>
      <c r="BQ7" s="596"/>
      <c r="BR7" s="597"/>
      <c r="BS7" s="597"/>
      <c r="BT7" s="597"/>
      <c r="BU7" s="597"/>
      <c r="BV7" s="598"/>
      <c r="BW7" s="599" t="s">
        <v>101</v>
      </c>
      <c r="BX7" s="599"/>
      <c r="BY7" s="599"/>
      <c r="BZ7" s="600"/>
      <c r="CB7" s="39"/>
    </row>
    <row r="8" spans="2:110" ht="18.75" customHeight="1" thickBot="1" x14ac:dyDescent="0.2">
      <c r="B8" s="43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CB8" s="39"/>
    </row>
    <row r="9" spans="2:110" ht="18.75" customHeight="1" x14ac:dyDescent="0.15">
      <c r="B9" s="43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L9" s="575" t="s">
        <v>102</v>
      </c>
      <c r="AM9" s="576"/>
      <c r="AN9" s="581" t="s">
        <v>76</v>
      </c>
      <c r="AO9" s="582"/>
      <c r="AP9" s="582"/>
      <c r="AQ9" s="582"/>
      <c r="AR9" s="582"/>
      <c r="AS9" s="582"/>
      <c r="AT9" s="582"/>
      <c r="AU9" s="582"/>
      <c r="AV9" s="583"/>
      <c r="AW9" s="587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3"/>
      <c r="CB9" s="39"/>
    </row>
    <row r="10" spans="2:110" ht="7.5" customHeight="1" thickBot="1" x14ac:dyDescent="0.2">
      <c r="B10" s="43"/>
      <c r="AL10" s="577"/>
      <c r="AM10" s="578"/>
      <c r="AN10" s="584"/>
      <c r="AO10" s="585"/>
      <c r="AP10" s="585"/>
      <c r="AQ10" s="585"/>
      <c r="AR10" s="585"/>
      <c r="AS10" s="585"/>
      <c r="AT10" s="585"/>
      <c r="AU10" s="585"/>
      <c r="AV10" s="586"/>
      <c r="AW10" s="588"/>
      <c r="AX10" s="572"/>
      <c r="AY10" s="572"/>
      <c r="AZ10" s="572"/>
      <c r="BA10" s="572"/>
      <c r="BB10" s="572"/>
      <c r="BC10" s="572"/>
      <c r="BD10" s="572"/>
      <c r="BE10" s="572"/>
      <c r="BF10" s="572"/>
      <c r="BG10" s="572"/>
      <c r="BH10" s="572"/>
      <c r="BI10" s="572"/>
      <c r="BJ10" s="572"/>
      <c r="BK10" s="572"/>
      <c r="BL10" s="572"/>
      <c r="BM10" s="572"/>
      <c r="BN10" s="572"/>
      <c r="BO10" s="572"/>
      <c r="BP10" s="572"/>
      <c r="BQ10" s="572"/>
      <c r="BR10" s="572"/>
      <c r="BS10" s="572"/>
      <c r="BT10" s="572"/>
      <c r="BU10" s="572"/>
      <c r="BV10" s="572"/>
      <c r="BW10" s="572"/>
      <c r="BX10" s="572"/>
      <c r="BY10" s="572"/>
      <c r="BZ10" s="574"/>
      <c r="CB10" s="39"/>
    </row>
    <row r="11" spans="2:110" ht="16.5" customHeight="1" x14ac:dyDescent="0.15">
      <c r="B11" s="43"/>
      <c r="D11" s="567" t="s">
        <v>103</v>
      </c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9"/>
      <c r="Q11" s="539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63"/>
      <c r="AL11" s="577"/>
      <c r="AM11" s="578"/>
      <c r="AN11" s="565" t="s">
        <v>104</v>
      </c>
      <c r="AO11" s="566"/>
      <c r="AP11" s="566"/>
      <c r="AQ11" s="566"/>
      <c r="AR11" s="566"/>
      <c r="AS11" s="566"/>
      <c r="AT11" s="566"/>
      <c r="AU11" s="566"/>
      <c r="AV11" s="566"/>
      <c r="AW11" s="546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48"/>
      <c r="CB11" s="39"/>
    </row>
    <row r="12" spans="2:110" ht="16.5" customHeight="1" x14ac:dyDescent="0.15">
      <c r="B12" s="43"/>
      <c r="D12" s="543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5"/>
      <c r="Q12" s="570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4"/>
      <c r="AL12" s="577"/>
      <c r="AM12" s="578"/>
      <c r="AN12" s="566"/>
      <c r="AO12" s="566"/>
      <c r="AP12" s="566"/>
      <c r="AQ12" s="566"/>
      <c r="AR12" s="566"/>
      <c r="AS12" s="566"/>
      <c r="AT12" s="566"/>
      <c r="AU12" s="566"/>
      <c r="AV12" s="566"/>
      <c r="AW12" s="589"/>
      <c r="AX12" s="590"/>
      <c r="AY12" s="590"/>
      <c r="AZ12" s="590"/>
      <c r="BA12" s="590"/>
      <c r="BB12" s="590"/>
      <c r="BC12" s="590"/>
      <c r="BD12" s="590"/>
      <c r="BE12" s="590"/>
      <c r="BF12" s="590"/>
      <c r="BG12" s="590"/>
      <c r="BH12" s="590"/>
      <c r="BI12" s="590"/>
      <c r="BJ12" s="590"/>
      <c r="BK12" s="590"/>
      <c r="BL12" s="590"/>
      <c r="BM12" s="590"/>
      <c r="BN12" s="590"/>
      <c r="BO12" s="590"/>
      <c r="BP12" s="590"/>
      <c r="BQ12" s="590"/>
      <c r="BR12" s="590"/>
      <c r="BS12" s="590"/>
      <c r="BT12" s="590"/>
      <c r="BU12" s="590"/>
      <c r="BV12" s="590"/>
      <c r="BW12" s="590"/>
      <c r="BX12" s="590"/>
      <c r="BY12" s="590"/>
      <c r="BZ12" s="591"/>
      <c r="CB12" s="39"/>
    </row>
    <row r="13" spans="2:110" ht="16.5" customHeight="1" x14ac:dyDescent="0.15">
      <c r="B13" s="43"/>
      <c r="D13" s="540" t="s">
        <v>106</v>
      </c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2"/>
      <c r="Q13" s="546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8"/>
      <c r="AL13" s="577"/>
      <c r="AM13" s="578"/>
      <c r="AN13" s="566"/>
      <c r="AO13" s="566"/>
      <c r="AP13" s="566"/>
      <c r="AQ13" s="566"/>
      <c r="AR13" s="566"/>
      <c r="AS13" s="566"/>
      <c r="AT13" s="566"/>
      <c r="AU13" s="566"/>
      <c r="AV13" s="566"/>
      <c r="AW13" s="589"/>
      <c r="AX13" s="590"/>
      <c r="AY13" s="590"/>
      <c r="AZ13" s="590"/>
      <c r="BA13" s="590"/>
      <c r="BB13" s="590"/>
      <c r="BC13" s="590"/>
      <c r="BD13" s="590"/>
      <c r="BE13" s="590"/>
      <c r="BF13" s="590"/>
      <c r="BG13" s="590"/>
      <c r="BH13" s="590"/>
      <c r="BI13" s="590"/>
      <c r="BJ13" s="590"/>
      <c r="BK13" s="590"/>
      <c r="BL13" s="590"/>
      <c r="BM13" s="590"/>
      <c r="BN13" s="590"/>
      <c r="BO13" s="590"/>
      <c r="BP13" s="590"/>
      <c r="BQ13" s="590"/>
      <c r="BR13" s="590"/>
      <c r="BS13" s="590"/>
      <c r="BT13" s="590"/>
      <c r="BU13" s="590"/>
      <c r="BV13" s="590"/>
      <c r="BW13" s="590"/>
      <c r="BX13" s="590"/>
      <c r="BY13" s="590"/>
      <c r="BZ13" s="591"/>
      <c r="CB13" s="39"/>
    </row>
    <row r="14" spans="2:110" ht="16.5" customHeight="1" x14ac:dyDescent="0.15">
      <c r="B14" s="43"/>
      <c r="D14" s="543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5"/>
      <c r="Q14" s="549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1"/>
      <c r="AL14" s="577"/>
      <c r="AM14" s="578"/>
      <c r="AN14" s="566"/>
      <c r="AO14" s="566"/>
      <c r="AP14" s="566"/>
      <c r="AQ14" s="566"/>
      <c r="AR14" s="566"/>
      <c r="AS14" s="566"/>
      <c r="AT14" s="566"/>
      <c r="AU14" s="566"/>
      <c r="AV14" s="566"/>
      <c r="AW14" s="589"/>
      <c r="AX14" s="590"/>
      <c r="AY14" s="590"/>
      <c r="AZ14" s="590"/>
      <c r="BA14" s="590"/>
      <c r="BB14" s="590"/>
      <c r="BC14" s="590"/>
      <c r="BD14" s="590"/>
      <c r="BE14" s="590"/>
      <c r="BF14" s="590"/>
      <c r="BG14" s="590"/>
      <c r="BH14" s="590"/>
      <c r="BI14" s="590"/>
      <c r="BJ14" s="590"/>
      <c r="BK14" s="590"/>
      <c r="BL14" s="590"/>
      <c r="BM14" s="590"/>
      <c r="BN14" s="590"/>
      <c r="BO14" s="590"/>
      <c r="BP14" s="590"/>
      <c r="BQ14" s="590"/>
      <c r="BR14" s="590"/>
      <c r="BS14" s="590"/>
      <c r="BT14" s="590"/>
      <c r="BU14" s="590"/>
      <c r="BV14" s="590"/>
      <c r="BW14" s="590"/>
      <c r="BX14" s="590"/>
      <c r="BY14" s="590"/>
      <c r="BZ14" s="591"/>
      <c r="CB14" s="39"/>
    </row>
    <row r="15" spans="2:110" ht="30.75" customHeight="1" thickBot="1" x14ac:dyDescent="0.2">
      <c r="B15" s="43"/>
      <c r="D15" s="552" t="s">
        <v>107</v>
      </c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4"/>
      <c r="Q15" s="494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95"/>
      <c r="AL15" s="579"/>
      <c r="AM15" s="580"/>
      <c r="AN15" s="493"/>
      <c r="AO15" s="493"/>
      <c r="AP15" s="493"/>
      <c r="AQ15" s="493"/>
      <c r="AR15" s="493"/>
      <c r="AS15" s="493"/>
      <c r="AT15" s="493"/>
      <c r="AU15" s="493"/>
      <c r="AV15" s="493"/>
      <c r="AW15" s="592"/>
      <c r="AX15" s="593"/>
      <c r="AY15" s="593"/>
      <c r="AZ15" s="593"/>
      <c r="BA15" s="593"/>
      <c r="BB15" s="593"/>
      <c r="BC15" s="593"/>
      <c r="BD15" s="593"/>
      <c r="BE15" s="593"/>
      <c r="BF15" s="593"/>
      <c r="BG15" s="593"/>
      <c r="BH15" s="593"/>
      <c r="BI15" s="593"/>
      <c r="BJ15" s="593"/>
      <c r="BK15" s="593"/>
      <c r="BL15" s="593"/>
      <c r="BM15" s="593"/>
      <c r="BN15" s="593"/>
      <c r="BO15" s="593"/>
      <c r="BP15" s="593"/>
      <c r="BQ15" s="593"/>
      <c r="BR15" s="593"/>
      <c r="BS15" s="593"/>
      <c r="BT15" s="593"/>
      <c r="BU15" s="593"/>
      <c r="BV15" s="593"/>
      <c r="BW15" s="593"/>
      <c r="BX15" s="593"/>
      <c r="BY15" s="593"/>
      <c r="BZ15" s="594"/>
      <c r="CB15" s="39"/>
    </row>
    <row r="16" spans="2:110" ht="8.25" customHeight="1" thickBot="1" x14ac:dyDescent="0.2">
      <c r="B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AL16" s="45"/>
      <c r="AM16" s="45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B16" s="39"/>
    </row>
    <row r="17" spans="2:80" ht="19.5" customHeight="1" thickBot="1" x14ac:dyDescent="0.2">
      <c r="B17" s="43"/>
      <c r="D17" s="555" t="s">
        <v>109</v>
      </c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7"/>
      <c r="U17" s="558"/>
      <c r="V17" s="559"/>
      <c r="W17" s="559"/>
      <c r="X17" s="559"/>
      <c r="Y17" s="559"/>
      <c r="Z17" s="559"/>
      <c r="AA17" s="559"/>
      <c r="AB17" s="559"/>
      <c r="AC17" s="559"/>
      <c r="AD17" s="560"/>
      <c r="AE17" s="561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CB17" s="39"/>
    </row>
    <row r="18" spans="2:80" ht="8.25" customHeight="1" thickBot="1" x14ac:dyDescent="0.2">
      <c r="B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AL18" s="45"/>
      <c r="AM18" s="45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B18" s="39"/>
    </row>
    <row r="19" spans="2:80" ht="18.75" customHeight="1" x14ac:dyDescent="0.15">
      <c r="B19" s="43"/>
      <c r="D19" s="535" t="s">
        <v>110</v>
      </c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38" t="s">
        <v>76</v>
      </c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9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8"/>
      <c r="AX19" s="529" t="s">
        <v>111</v>
      </c>
      <c r="AY19" s="530"/>
      <c r="AZ19" s="530"/>
      <c r="BA19" s="530"/>
      <c r="BB19" s="530"/>
      <c r="BC19" s="530"/>
      <c r="BD19" s="530"/>
      <c r="BE19" s="531"/>
      <c r="BF19" s="532"/>
      <c r="BG19" s="533"/>
      <c r="BH19" s="534" t="s">
        <v>112</v>
      </c>
      <c r="BI19" s="534"/>
      <c r="BJ19" s="534"/>
      <c r="BK19" s="534"/>
      <c r="BL19" s="534"/>
      <c r="BM19" s="534"/>
      <c r="BN19" s="534"/>
      <c r="BO19" s="534"/>
      <c r="BP19" s="534"/>
      <c r="BQ19" s="490"/>
      <c r="BR19" s="491"/>
      <c r="BS19" s="491"/>
      <c r="BT19" s="491"/>
      <c r="BU19" s="491"/>
      <c r="BV19" s="491"/>
      <c r="BW19" s="491"/>
      <c r="BX19" s="491"/>
      <c r="BY19" s="491"/>
      <c r="BZ19" s="492"/>
      <c r="CB19" s="39"/>
    </row>
    <row r="20" spans="2:80" ht="18.75" customHeight="1" thickBot="1" x14ac:dyDescent="0.2">
      <c r="B20" s="43"/>
      <c r="D20" s="536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493" t="s">
        <v>113</v>
      </c>
      <c r="S20" s="493"/>
      <c r="T20" s="493"/>
      <c r="U20" s="493"/>
      <c r="V20" s="493"/>
      <c r="W20" s="493"/>
      <c r="X20" s="493"/>
      <c r="Y20" s="493"/>
      <c r="Z20" s="493"/>
      <c r="AA20" s="494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3"/>
      <c r="BM20" s="483"/>
      <c r="BN20" s="483"/>
      <c r="BO20" s="483"/>
      <c r="BP20" s="483"/>
      <c r="BQ20" s="483"/>
      <c r="BR20" s="483"/>
      <c r="BS20" s="483"/>
      <c r="BT20" s="483"/>
      <c r="BU20" s="483"/>
      <c r="BV20" s="483"/>
      <c r="BW20" s="483"/>
      <c r="BX20" s="483"/>
      <c r="BY20" s="483"/>
      <c r="BZ20" s="495"/>
      <c r="CB20" s="39"/>
    </row>
    <row r="21" spans="2:80" ht="6.75" customHeight="1" x14ac:dyDescent="0.15">
      <c r="B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AL21" s="45"/>
      <c r="AM21" s="45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B21" s="39"/>
    </row>
    <row r="22" spans="2:80" ht="8.25" customHeight="1" thickBot="1" x14ac:dyDescent="0.2">
      <c r="B22" s="43"/>
      <c r="CB22" s="39"/>
    </row>
    <row r="23" spans="2:80" ht="16.5" customHeight="1" x14ac:dyDescent="0.15">
      <c r="B23" s="43"/>
      <c r="D23" s="496" t="s">
        <v>115</v>
      </c>
      <c r="E23" s="497"/>
      <c r="F23" s="497"/>
      <c r="G23" s="498"/>
      <c r="H23" s="505" t="s">
        <v>116</v>
      </c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7"/>
      <c r="AM23" s="511" t="s">
        <v>117</v>
      </c>
      <c r="AN23" s="512"/>
      <c r="AO23" s="512"/>
      <c r="AP23" s="512"/>
      <c r="AQ23" s="512"/>
      <c r="AR23" s="512"/>
      <c r="AS23" s="512"/>
      <c r="AT23" s="513"/>
      <c r="AU23" s="517" t="s">
        <v>118</v>
      </c>
      <c r="AV23" s="506"/>
      <c r="AW23" s="506"/>
      <c r="AX23" s="507"/>
      <c r="AY23" s="519" t="s">
        <v>119</v>
      </c>
      <c r="AZ23" s="520"/>
      <c r="BA23" s="520"/>
      <c r="BB23" s="520"/>
      <c r="BC23" s="520"/>
      <c r="BD23" s="520"/>
      <c r="BE23" s="520"/>
      <c r="BF23" s="520"/>
      <c r="BG23" s="520"/>
      <c r="BH23" s="521"/>
      <c r="BI23" s="517" t="s">
        <v>120</v>
      </c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25"/>
      <c r="CB23" s="39"/>
    </row>
    <row r="24" spans="2:80" ht="8.1" customHeight="1" x14ac:dyDescent="0.15">
      <c r="B24" s="43"/>
      <c r="D24" s="499"/>
      <c r="E24" s="500"/>
      <c r="F24" s="500"/>
      <c r="G24" s="501"/>
      <c r="H24" s="508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10"/>
      <c r="AM24" s="514"/>
      <c r="AN24" s="515"/>
      <c r="AO24" s="515"/>
      <c r="AP24" s="515"/>
      <c r="AQ24" s="515"/>
      <c r="AR24" s="515"/>
      <c r="AS24" s="515"/>
      <c r="AT24" s="516"/>
      <c r="AU24" s="518"/>
      <c r="AV24" s="509"/>
      <c r="AW24" s="509"/>
      <c r="AX24" s="510"/>
      <c r="AY24" s="522"/>
      <c r="AZ24" s="523"/>
      <c r="BA24" s="523"/>
      <c r="BB24" s="523"/>
      <c r="BC24" s="523"/>
      <c r="BD24" s="523"/>
      <c r="BE24" s="523"/>
      <c r="BF24" s="523"/>
      <c r="BG24" s="523"/>
      <c r="BH24" s="524"/>
      <c r="BI24" s="518"/>
      <c r="BJ24" s="509"/>
      <c r="BK24" s="509"/>
      <c r="BL24" s="509"/>
      <c r="BM24" s="509"/>
      <c r="BN24" s="509"/>
      <c r="BO24" s="509"/>
      <c r="BP24" s="509"/>
      <c r="BQ24" s="509"/>
      <c r="BR24" s="509"/>
      <c r="BS24" s="509"/>
      <c r="BT24" s="509"/>
      <c r="BU24" s="509"/>
      <c r="BV24" s="509"/>
      <c r="BW24" s="509"/>
      <c r="BX24" s="509"/>
      <c r="BY24" s="509"/>
      <c r="BZ24" s="526"/>
      <c r="CB24" s="39"/>
    </row>
    <row r="25" spans="2:80" ht="16.5" customHeight="1" x14ac:dyDescent="0.15">
      <c r="B25" s="43"/>
      <c r="D25" s="499"/>
      <c r="E25" s="500"/>
      <c r="F25" s="500"/>
      <c r="G25" s="501"/>
      <c r="H25" s="474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6"/>
      <c r="AM25" s="477"/>
      <c r="AN25" s="477"/>
      <c r="AO25" s="477"/>
      <c r="AP25" s="477"/>
      <c r="AQ25" s="477"/>
      <c r="AR25" s="477"/>
      <c r="AS25" s="477"/>
      <c r="AT25" s="477"/>
      <c r="AU25" s="478"/>
      <c r="AV25" s="478"/>
      <c r="AW25" s="478"/>
      <c r="AX25" s="478"/>
      <c r="AY25" s="479">
        <f>IFERROR(PRODUCT(AM25:AX25),0)</f>
        <v>0</v>
      </c>
      <c r="AZ25" s="479"/>
      <c r="BA25" s="479"/>
      <c r="BB25" s="479"/>
      <c r="BC25" s="479"/>
      <c r="BD25" s="479"/>
      <c r="BE25" s="479"/>
      <c r="BF25" s="479"/>
      <c r="BG25" s="479"/>
      <c r="BH25" s="479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1"/>
      <c r="CB25" s="39"/>
    </row>
    <row r="26" spans="2:80" ht="16.5" customHeight="1" x14ac:dyDescent="0.15">
      <c r="B26" s="43"/>
      <c r="D26" s="499"/>
      <c r="E26" s="500"/>
      <c r="F26" s="500"/>
      <c r="G26" s="501"/>
      <c r="H26" s="474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6"/>
      <c r="AM26" s="477"/>
      <c r="AN26" s="477"/>
      <c r="AO26" s="477"/>
      <c r="AP26" s="477"/>
      <c r="AQ26" s="477"/>
      <c r="AR26" s="477"/>
      <c r="AS26" s="477"/>
      <c r="AT26" s="477"/>
      <c r="AU26" s="478"/>
      <c r="AV26" s="478"/>
      <c r="AW26" s="478"/>
      <c r="AX26" s="478"/>
      <c r="AY26" s="479">
        <f t="shared" ref="AY26:AY34" si="0">IFERROR(PRODUCT(AM26:AX26),0)</f>
        <v>0</v>
      </c>
      <c r="AZ26" s="479"/>
      <c r="BA26" s="479"/>
      <c r="BB26" s="479"/>
      <c r="BC26" s="479"/>
      <c r="BD26" s="479"/>
      <c r="BE26" s="479"/>
      <c r="BF26" s="479"/>
      <c r="BG26" s="479"/>
      <c r="BH26" s="479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1"/>
      <c r="CB26" s="39"/>
    </row>
    <row r="27" spans="2:80" ht="16.5" customHeight="1" x14ac:dyDescent="0.15">
      <c r="B27" s="43"/>
      <c r="D27" s="499"/>
      <c r="E27" s="500"/>
      <c r="F27" s="500"/>
      <c r="G27" s="501"/>
      <c r="H27" s="474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6"/>
      <c r="AM27" s="477"/>
      <c r="AN27" s="477"/>
      <c r="AO27" s="477"/>
      <c r="AP27" s="477"/>
      <c r="AQ27" s="477"/>
      <c r="AR27" s="477"/>
      <c r="AS27" s="477"/>
      <c r="AT27" s="477"/>
      <c r="AU27" s="478"/>
      <c r="AV27" s="478"/>
      <c r="AW27" s="478"/>
      <c r="AX27" s="478"/>
      <c r="AY27" s="479">
        <f t="shared" si="0"/>
        <v>0</v>
      </c>
      <c r="AZ27" s="479"/>
      <c r="BA27" s="479"/>
      <c r="BB27" s="479"/>
      <c r="BC27" s="479"/>
      <c r="BD27" s="479"/>
      <c r="BE27" s="479"/>
      <c r="BF27" s="479"/>
      <c r="BG27" s="479"/>
      <c r="BH27" s="479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1"/>
      <c r="CB27" s="39"/>
    </row>
    <row r="28" spans="2:80" ht="16.5" customHeight="1" x14ac:dyDescent="0.15">
      <c r="B28" s="43"/>
      <c r="D28" s="499"/>
      <c r="E28" s="500"/>
      <c r="F28" s="500"/>
      <c r="G28" s="501"/>
      <c r="H28" s="474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6"/>
      <c r="AM28" s="477"/>
      <c r="AN28" s="477"/>
      <c r="AO28" s="477"/>
      <c r="AP28" s="477"/>
      <c r="AQ28" s="477"/>
      <c r="AR28" s="477"/>
      <c r="AS28" s="477"/>
      <c r="AT28" s="477"/>
      <c r="AU28" s="478"/>
      <c r="AV28" s="478"/>
      <c r="AW28" s="478"/>
      <c r="AX28" s="478"/>
      <c r="AY28" s="479">
        <f t="shared" si="0"/>
        <v>0</v>
      </c>
      <c r="AZ28" s="479"/>
      <c r="BA28" s="479"/>
      <c r="BB28" s="479"/>
      <c r="BC28" s="479"/>
      <c r="BD28" s="479"/>
      <c r="BE28" s="479"/>
      <c r="BF28" s="479"/>
      <c r="BG28" s="479"/>
      <c r="BH28" s="479"/>
      <c r="BI28" s="480"/>
      <c r="BJ28" s="480"/>
      <c r="BK28" s="480"/>
      <c r="BL28" s="480"/>
      <c r="BM28" s="480"/>
      <c r="BN28" s="480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1"/>
      <c r="CB28" s="39"/>
    </row>
    <row r="29" spans="2:80" ht="16.5" customHeight="1" x14ac:dyDescent="0.15">
      <c r="B29" s="43"/>
      <c r="D29" s="499"/>
      <c r="E29" s="500"/>
      <c r="F29" s="500"/>
      <c r="G29" s="501"/>
      <c r="H29" s="474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6"/>
      <c r="AM29" s="477"/>
      <c r="AN29" s="477"/>
      <c r="AO29" s="477"/>
      <c r="AP29" s="477"/>
      <c r="AQ29" s="477"/>
      <c r="AR29" s="477"/>
      <c r="AS29" s="477"/>
      <c r="AT29" s="477"/>
      <c r="AU29" s="478"/>
      <c r="AV29" s="478"/>
      <c r="AW29" s="478"/>
      <c r="AX29" s="478"/>
      <c r="AY29" s="479">
        <f>IFERROR(PRODUCT(AM29:AX29),"")</f>
        <v>0</v>
      </c>
      <c r="AZ29" s="479"/>
      <c r="BA29" s="479"/>
      <c r="BB29" s="479"/>
      <c r="BC29" s="479"/>
      <c r="BD29" s="479"/>
      <c r="BE29" s="479"/>
      <c r="BF29" s="479"/>
      <c r="BG29" s="479"/>
      <c r="BH29" s="479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1"/>
      <c r="CB29" s="39"/>
    </row>
    <row r="30" spans="2:80" ht="16.5" customHeight="1" x14ac:dyDescent="0.15">
      <c r="B30" s="43"/>
      <c r="D30" s="499"/>
      <c r="E30" s="500"/>
      <c r="F30" s="500"/>
      <c r="G30" s="501"/>
      <c r="H30" s="474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6"/>
      <c r="AM30" s="477"/>
      <c r="AN30" s="477"/>
      <c r="AO30" s="477"/>
      <c r="AP30" s="477"/>
      <c r="AQ30" s="477"/>
      <c r="AR30" s="477"/>
      <c r="AS30" s="477"/>
      <c r="AT30" s="477"/>
      <c r="AU30" s="478"/>
      <c r="AV30" s="478"/>
      <c r="AW30" s="478"/>
      <c r="AX30" s="478"/>
      <c r="AY30" s="479">
        <f t="shared" si="0"/>
        <v>0</v>
      </c>
      <c r="AZ30" s="479"/>
      <c r="BA30" s="479"/>
      <c r="BB30" s="479"/>
      <c r="BC30" s="479"/>
      <c r="BD30" s="479"/>
      <c r="BE30" s="479"/>
      <c r="BF30" s="479"/>
      <c r="BG30" s="479"/>
      <c r="BH30" s="479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1"/>
      <c r="CB30" s="39"/>
    </row>
    <row r="31" spans="2:80" ht="16.5" customHeight="1" x14ac:dyDescent="0.15">
      <c r="B31" s="43"/>
      <c r="D31" s="499"/>
      <c r="E31" s="500"/>
      <c r="F31" s="500"/>
      <c r="G31" s="501"/>
      <c r="H31" s="474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6"/>
      <c r="AM31" s="477"/>
      <c r="AN31" s="477"/>
      <c r="AO31" s="477"/>
      <c r="AP31" s="477"/>
      <c r="AQ31" s="477"/>
      <c r="AR31" s="477"/>
      <c r="AS31" s="477"/>
      <c r="AT31" s="477"/>
      <c r="AU31" s="478"/>
      <c r="AV31" s="478"/>
      <c r="AW31" s="478"/>
      <c r="AX31" s="478"/>
      <c r="AY31" s="479">
        <f t="shared" si="0"/>
        <v>0</v>
      </c>
      <c r="AZ31" s="479"/>
      <c r="BA31" s="479"/>
      <c r="BB31" s="479"/>
      <c r="BC31" s="479"/>
      <c r="BD31" s="479"/>
      <c r="BE31" s="479"/>
      <c r="BF31" s="479"/>
      <c r="BG31" s="479"/>
      <c r="BH31" s="479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1"/>
      <c r="CB31" s="39"/>
    </row>
    <row r="32" spans="2:80" ht="16.5" customHeight="1" x14ac:dyDescent="0.15">
      <c r="B32" s="43"/>
      <c r="D32" s="499"/>
      <c r="E32" s="500"/>
      <c r="F32" s="500"/>
      <c r="G32" s="501"/>
      <c r="H32" s="474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6"/>
      <c r="AM32" s="477"/>
      <c r="AN32" s="477"/>
      <c r="AO32" s="477"/>
      <c r="AP32" s="477"/>
      <c r="AQ32" s="477"/>
      <c r="AR32" s="477"/>
      <c r="AS32" s="477"/>
      <c r="AT32" s="477"/>
      <c r="AU32" s="478"/>
      <c r="AV32" s="478"/>
      <c r="AW32" s="478"/>
      <c r="AX32" s="478"/>
      <c r="AY32" s="479">
        <f t="shared" si="0"/>
        <v>0</v>
      </c>
      <c r="AZ32" s="479"/>
      <c r="BA32" s="479"/>
      <c r="BB32" s="479"/>
      <c r="BC32" s="479"/>
      <c r="BD32" s="479"/>
      <c r="BE32" s="479"/>
      <c r="BF32" s="479"/>
      <c r="BG32" s="479"/>
      <c r="BH32" s="479"/>
      <c r="BI32" s="480"/>
      <c r="BJ32" s="480"/>
      <c r="BK32" s="480"/>
      <c r="BL32" s="480"/>
      <c r="BM32" s="480"/>
      <c r="BN32" s="480"/>
      <c r="BO32" s="480"/>
      <c r="BP32" s="480"/>
      <c r="BQ32" s="480"/>
      <c r="BR32" s="480"/>
      <c r="BS32" s="480"/>
      <c r="BT32" s="480"/>
      <c r="BU32" s="480"/>
      <c r="BV32" s="480"/>
      <c r="BW32" s="480"/>
      <c r="BX32" s="480"/>
      <c r="BY32" s="480"/>
      <c r="BZ32" s="481"/>
      <c r="CB32" s="39"/>
    </row>
    <row r="33" spans="2:80" ht="16.5" customHeight="1" x14ac:dyDescent="0.15">
      <c r="B33" s="43"/>
      <c r="D33" s="499"/>
      <c r="E33" s="500"/>
      <c r="F33" s="500"/>
      <c r="G33" s="501"/>
      <c r="H33" s="474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6"/>
      <c r="AM33" s="477"/>
      <c r="AN33" s="477"/>
      <c r="AO33" s="477"/>
      <c r="AP33" s="477"/>
      <c r="AQ33" s="477"/>
      <c r="AR33" s="477"/>
      <c r="AS33" s="477"/>
      <c r="AT33" s="477"/>
      <c r="AU33" s="478"/>
      <c r="AV33" s="478"/>
      <c r="AW33" s="478"/>
      <c r="AX33" s="478"/>
      <c r="AY33" s="479">
        <f t="shared" si="0"/>
        <v>0</v>
      </c>
      <c r="AZ33" s="479"/>
      <c r="BA33" s="479"/>
      <c r="BB33" s="479"/>
      <c r="BC33" s="479"/>
      <c r="BD33" s="479"/>
      <c r="BE33" s="479"/>
      <c r="BF33" s="479"/>
      <c r="BG33" s="479"/>
      <c r="BH33" s="479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480"/>
      <c r="BV33" s="480"/>
      <c r="BW33" s="480"/>
      <c r="BX33" s="480"/>
      <c r="BY33" s="480"/>
      <c r="BZ33" s="481"/>
      <c r="CB33" s="39"/>
    </row>
    <row r="34" spans="2:80" ht="16.5" customHeight="1" thickBot="1" x14ac:dyDescent="0.2">
      <c r="B34" s="43"/>
      <c r="D34" s="502"/>
      <c r="E34" s="503"/>
      <c r="F34" s="503"/>
      <c r="G34" s="504"/>
      <c r="H34" s="482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4"/>
      <c r="AM34" s="485"/>
      <c r="AN34" s="485"/>
      <c r="AO34" s="485"/>
      <c r="AP34" s="485"/>
      <c r="AQ34" s="485"/>
      <c r="AR34" s="485"/>
      <c r="AS34" s="485"/>
      <c r="AT34" s="485"/>
      <c r="AU34" s="486"/>
      <c r="AV34" s="486"/>
      <c r="AW34" s="486"/>
      <c r="AX34" s="486"/>
      <c r="AY34" s="487">
        <f t="shared" si="0"/>
        <v>0</v>
      </c>
      <c r="AZ34" s="487"/>
      <c r="BA34" s="487"/>
      <c r="BB34" s="487"/>
      <c r="BC34" s="487"/>
      <c r="BD34" s="487"/>
      <c r="BE34" s="487"/>
      <c r="BF34" s="487"/>
      <c r="BG34" s="487"/>
      <c r="BH34" s="487"/>
      <c r="BI34" s="488"/>
      <c r="BJ34" s="488"/>
      <c r="BK34" s="488"/>
      <c r="BL34" s="488"/>
      <c r="BM34" s="488"/>
      <c r="BN34" s="488"/>
      <c r="BO34" s="488"/>
      <c r="BP34" s="488"/>
      <c r="BQ34" s="488"/>
      <c r="BR34" s="488"/>
      <c r="BS34" s="488"/>
      <c r="BT34" s="488"/>
      <c r="BU34" s="488"/>
      <c r="BV34" s="488"/>
      <c r="BW34" s="488"/>
      <c r="BX34" s="488"/>
      <c r="BY34" s="488"/>
      <c r="BZ34" s="489"/>
      <c r="CB34" s="39"/>
    </row>
    <row r="35" spans="2:80" ht="9" customHeight="1" thickBot="1" x14ac:dyDescent="0.2">
      <c r="B35" s="43"/>
      <c r="CB35" s="39"/>
    </row>
    <row r="36" spans="2:80" ht="20.100000000000001" customHeight="1" x14ac:dyDescent="0.15">
      <c r="B36" s="43"/>
      <c r="D36" s="457" t="s">
        <v>127</v>
      </c>
      <c r="E36" s="458"/>
      <c r="F36" s="458"/>
      <c r="G36" s="459"/>
      <c r="H36" s="463" t="s">
        <v>128</v>
      </c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5">
        <f>SUM(AY25:BH34)</f>
        <v>0</v>
      </c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7" t="s">
        <v>129</v>
      </c>
      <c r="BJ36" s="468"/>
      <c r="BK36" s="468"/>
      <c r="BL36" s="468"/>
      <c r="BM36" s="468"/>
      <c r="BN36" s="468"/>
      <c r="BO36" s="468"/>
      <c r="BP36" s="468"/>
      <c r="BQ36" s="469"/>
      <c r="BR36" s="470"/>
      <c r="BS36" s="468"/>
      <c r="BT36" s="468"/>
      <c r="BU36" s="468"/>
      <c r="BV36" s="468"/>
      <c r="BW36" s="468"/>
      <c r="BX36" s="468"/>
      <c r="BY36" s="468"/>
      <c r="BZ36" s="471"/>
      <c r="CB36" s="39"/>
    </row>
    <row r="37" spans="2:80" ht="20.100000000000001" customHeight="1" x14ac:dyDescent="0.15">
      <c r="B37" s="43"/>
      <c r="D37" s="460"/>
      <c r="E37" s="461"/>
      <c r="F37" s="461"/>
      <c r="G37" s="462"/>
      <c r="H37" s="455" t="s">
        <v>130</v>
      </c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44">
        <v>1000</v>
      </c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6" t="s">
        <v>141</v>
      </c>
      <c r="BJ37" s="447"/>
      <c r="BK37" s="447"/>
      <c r="BL37" s="447"/>
      <c r="BM37" s="447"/>
      <c r="BN37" s="447"/>
      <c r="BO37" s="447"/>
      <c r="BP37" s="447"/>
      <c r="BQ37" s="448"/>
      <c r="BR37" s="449"/>
      <c r="BS37" s="447"/>
      <c r="BT37" s="447"/>
      <c r="BU37" s="447"/>
      <c r="BV37" s="447"/>
      <c r="BW37" s="447"/>
      <c r="BX37" s="447"/>
      <c r="BY37" s="447"/>
      <c r="BZ37" s="450"/>
      <c r="CB37" s="39"/>
    </row>
    <row r="38" spans="2:80" s="48" customFormat="1" ht="20.100000000000001" customHeight="1" x14ac:dyDescent="0.15">
      <c r="B38" s="47"/>
      <c r="D38" s="460"/>
      <c r="E38" s="461"/>
      <c r="F38" s="461"/>
      <c r="G38" s="462"/>
      <c r="H38" s="455" t="s">
        <v>132</v>
      </c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44">
        <f>AM36*10</f>
        <v>0</v>
      </c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6" t="s">
        <v>133</v>
      </c>
      <c r="BJ38" s="447"/>
      <c r="BK38" s="447"/>
      <c r="BL38" s="447"/>
      <c r="BM38" s="447"/>
      <c r="BN38" s="447"/>
      <c r="BO38" s="447"/>
      <c r="BP38" s="447"/>
      <c r="BQ38" s="448"/>
      <c r="BR38" s="449"/>
      <c r="BS38" s="447"/>
      <c r="BT38" s="447"/>
      <c r="BU38" s="447"/>
      <c r="BV38" s="447"/>
      <c r="BW38" s="447"/>
      <c r="BX38" s="447"/>
      <c r="BY38" s="447"/>
      <c r="BZ38" s="450"/>
      <c r="CB38" s="49"/>
    </row>
    <row r="39" spans="2:80" s="48" customFormat="1" ht="20.100000000000001" customHeight="1" x14ac:dyDescent="0.15">
      <c r="B39" s="47"/>
      <c r="D39" s="460"/>
      <c r="E39" s="461"/>
      <c r="F39" s="461"/>
      <c r="G39" s="462"/>
      <c r="H39" s="455" t="s">
        <v>134</v>
      </c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44">
        <f>AM36</f>
        <v>0</v>
      </c>
      <c r="AN39" s="445"/>
      <c r="AO39" s="445"/>
      <c r="AP39" s="445"/>
      <c r="AQ39" s="445"/>
      <c r="AR39" s="445"/>
      <c r="AS39" s="445"/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6" t="s">
        <v>133</v>
      </c>
      <c r="BJ39" s="447"/>
      <c r="BK39" s="447"/>
      <c r="BL39" s="447"/>
      <c r="BM39" s="447"/>
      <c r="BN39" s="447"/>
      <c r="BO39" s="447"/>
      <c r="BP39" s="447"/>
      <c r="BQ39" s="448"/>
      <c r="BR39" s="449"/>
      <c r="BS39" s="447"/>
      <c r="BT39" s="447"/>
      <c r="BU39" s="447"/>
      <c r="BV39" s="447"/>
      <c r="BW39" s="447"/>
      <c r="BX39" s="447"/>
      <c r="BY39" s="447"/>
      <c r="BZ39" s="450"/>
      <c r="CB39" s="49"/>
    </row>
    <row r="40" spans="2:80" s="48" customFormat="1" ht="20.100000000000001" customHeight="1" x14ac:dyDescent="0.15">
      <c r="B40" s="47"/>
      <c r="D40" s="460"/>
      <c r="E40" s="461"/>
      <c r="F40" s="461"/>
      <c r="G40" s="462"/>
      <c r="H40" s="442" t="s">
        <v>135</v>
      </c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4">
        <f>IF(U17&gt;AM39,AM39,U17)</f>
        <v>0</v>
      </c>
      <c r="AN40" s="445"/>
      <c r="AO40" s="445"/>
      <c r="AP40" s="445"/>
      <c r="AQ40" s="445"/>
      <c r="AR40" s="445"/>
      <c r="AS40" s="445"/>
      <c r="AT40" s="445"/>
      <c r="AU40" s="445"/>
      <c r="AV40" s="445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6" t="s">
        <v>133</v>
      </c>
      <c r="BJ40" s="447"/>
      <c r="BK40" s="447"/>
      <c r="BL40" s="447"/>
      <c r="BM40" s="447"/>
      <c r="BN40" s="447"/>
      <c r="BO40" s="447"/>
      <c r="BP40" s="447"/>
      <c r="BQ40" s="448"/>
      <c r="BR40" s="449"/>
      <c r="BS40" s="447"/>
      <c r="BT40" s="447"/>
      <c r="BU40" s="447"/>
      <c r="BV40" s="447"/>
      <c r="BW40" s="447"/>
      <c r="BX40" s="447"/>
      <c r="BY40" s="447"/>
      <c r="BZ40" s="450"/>
      <c r="CB40" s="49"/>
    </row>
    <row r="41" spans="2:80" s="48" customFormat="1" ht="20.100000000000001" customHeight="1" x14ac:dyDescent="0.15">
      <c r="B41" s="47"/>
      <c r="D41" s="460"/>
      <c r="E41" s="461"/>
      <c r="F41" s="461"/>
      <c r="G41" s="462"/>
      <c r="H41" s="451" t="s">
        <v>136</v>
      </c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3">
        <f>BQ19</f>
        <v>0</v>
      </c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46" t="s">
        <v>133</v>
      </c>
      <c r="BJ41" s="447"/>
      <c r="BK41" s="447"/>
      <c r="BL41" s="447"/>
      <c r="BM41" s="447"/>
      <c r="BN41" s="447"/>
      <c r="BO41" s="447"/>
      <c r="BP41" s="447"/>
      <c r="BQ41" s="448"/>
      <c r="BR41" s="449"/>
      <c r="BS41" s="447"/>
      <c r="BT41" s="447"/>
      <c r="BU41" s="447"/>
      <c r="BV41" s="447"/>
      <c r="BW41" s="447"/>
      <c r="BX41" s="447"/>
      <c r="BY41" s="447"/>
      <c r="BZ41" s="450"/>
      <c r="CB41" s="49"/>
    </row>
    <row r="42" spans="2:80" s="48" customFormat="1" ht="20.100000000000001" customHeight="1" thickBot="1" x14ac:dyDescent="0.2">
      <c r="B42" s="47"/>
      <c r="D42" s="460"/>
      <c r="E42" s="461"/>
      <c r="F42" s="461"/>
      <c r="G42" s="462"/>
      <c r="H42" s="429" t="s">
        <v>137</v>
      </c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1">
        <f>IF(BQ19="",AM40,IF(BQ19=0,0,IF(AM40&gt;0,BQ19,0)))</f>
        <v>0</v>
      </c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3"/>
      <c r="BI42" s="434" t="s">
        <v>133</v>
      </c>
      <c r="BJ42" s="435"/>
      <c r="BK42" s="435"/>
      <c r="BL42" s="435"/>
      <c r="BM42" s="435"/>
      <c r="BN42" s="435"/>
      <c r="BO42" s="435"/>
      <c r="BP42" s="435"/>
      <c r="BQ42" s="436"/>
      <c r="BR42" s="472"/>
      <c r="BS42" s="435"/>
      <c r="BT42" s="435"/>
      <c r="BU42" s="435"/>
      <c r="BV42" s="435"/>
      <c r="BW42" s="435"/>
      <c r="BX42" s="435"/>
      <c r="BY42" s="435"/>
      <c r="BZ42" s="473"/>
      <c r="CB42" s="49"/>
    </row>
    <row r="43" spans="2:80" s="48" customFormat="1" ht="20.100000000000001" customHeight="1" thickBot="1" x14ac:dyDescent="0.2">
      <c r="B43" s="47"/>
      <c r="D43" s="70"/>
      <c r="E43" s="70"/>
      <c r="F43" s="70"/>
      <c r="G43" s="70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B43" s="49"/>
    </row>
    <row r="44" spans="2:80" s="48" customFormat="1" ht="20.100000000000001" customHeight="1" thickBot="1" x14ac:dyDescent="0.2">
      <c r="B44" s="47"/>
      <c r="D44" s="51"/>
      <c r="E44" s="51"/>
      <c r="F44" s="51"/>
      <c r="G44" s="60"/>
      <c r="H44" s="438" t="s">
        <v>138</v>
      </c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40">
        <f>IF(AM40=0,AM38,IF(AND(AM40&gt;0,BF19=0),AM38-AM40,IF(AND(AM40&gt;0,BF19&gt;0),AM38-BQ19)))</f>
        <v>0</v>
      </c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61" t="s">
        <v>133</v>
      </c>
      <c r="BJ44" s="61"/>
      <c r="BK44" s="62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B44" s="49"/>
    </row>
    <row r="45" spans="2:80" s="59" customFormat="1" ht="20.100000000000001" customHeight="1" x14ac:dyDescent="0.15">
      <c r="B45" s="58"/>
      <c r="D45" s="51"/>
      <c r="E45" s="51"/>
      <c r="F45" s="51"/>
      <c r="G45" s="51"/>
      <c r="H45" s="72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B45" s="64"/>
    </row>
    <row r="46" spans="2:80" ht="6.75" customHeight="1" x14ac:dyDescent="0.15">
      <c r="B46" s="43"/>
      <c r="CB46" s="39"/>
    </row>
    <row r="47" spans="2:80" ht="16.5" customHeight="1" thickBot="1" x14ac:dyDescent="0.2">
      <c r="B47" s="43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CB47" s="39"/>
    </row>
    <row r="48" spans="2:80" ht="16.5" customHeight="1" thickBot="1" x14ac:dyDescent="0.2">
      <c r="B48" s="43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K48" s="428"/>
      <c r="BL48" s="422"/>
      <c r="BM48" s="422"/>
      <c r="BN48" s="422"/>
      <c r="BO48" s="424" t="s">
        <v>20</v>
      </c>
      <c r="BP48" s="425"/>
      <c r="BQ48" s="425"/>
      <c r="BR48" s="437"/>
      <c r="BS48" s="422"/>
      <c r="BT48" s="422"/>
      <c r="BU48" s="422"/>
      <c r="BV48" s="423"/>
      <c r="BW48" s="424" t="s">
        <v>139</v>
      </c>
      <c r="BX48" s="425"/>
      <c r="BY48" s="425"/>
      <c r="BZ48" s="426"/>
      <c r="CB48" s="39"/>
    </row>
    <row r="49" spans="2:80" ht="9" customHeight="1" x14ac:dyDescent="0.15"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7"/>
    </row>
    <row r="53" spans="2:80" ht="16.5" hidden="1" customHeight="1" x14ac:dyDescent="0.15">
      <c r="B53" s="73" t="s">
        <v>142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2:80" ht="16.5" hidden="1" customHeight="1" x14ac:dyDescent="0.15">
      <c r="B54" s="73" t="s">
        <v>140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2:80" ht="16.5" hidden="1" customHeight="1" x14ac:dyDescent="0.15">
      <c r="B55" s="73" t="s">
        <v>143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2:80" ht="16.5" hidden="1" customHeight="1" x14ac:dyDescent="0.15">
      <c r="B56" s="38" t="s">
        <v>144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</sheetData>
  <sheetProtection selectLockedCells="1"/>
  <mergeCells count="195">
    <mergeCell ref="BH7:BJ7"/>
    <mergeCell ref="BK7:BM7"/>
    <mergeCell ref="BN7:BP7"/>
    <mergeCell ref="BQ7:BS7"/>
    <mergeCell ref="BT7:BV7"/>
    <mergeCell ref="BW7:BZ7"/>
    <mergeCell ref="B3:BZ3"/>
    <mergeCell ref="AC4:AY5"/>
    <mergeCell ref="D7:N7"/>
    <mergeCell ref="O7:Q7"/>
    <mergeCell ref="R7:T7"/>
    <mergeCell ref="U7:W7"/>
    <mergeCell ref="X7:Z7"/>
    <mergeCell ref="AA7:AC7"/>
    <mergeCell ref="AD7:AF7"/>
    <mergeCell ref="BC7:BG7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I9:BK10"/>
    <mergeCell ref="BL9:BN10"/>
    <mergeCell ref="BO9:BQ10"/>
    <mergeCell ref="BR9:BT10"/>
    <mergeCell ref="BU9:BW10"/>
    <mergeCell ref="BX9:BZ10"/>
    <mergeCell ref="AL9:AM15"/>
    <mergeCell ref="AN9:AV10"/>
    <mergeCell ref="AW9:AY10"/>
    <mergeCell ref="AZ9:BB10"/>
    <mergeCell ref="BC9:BE10"/>
    <mergeCell ref="BF9:BH10"/>
    <mergeCell ref="AW11:BZ15"/>
    <mergeCell ref="D13:P14"/>
    <mergeCell ref="Q13:AJ14"/>
    <mergeCell ref="D15:P15"/>
    <mergeCell ref="Q15:AJ15"/>
    <mergeCell ref="D17:T17"/>
    <mergeCell ref="U17:AD17"/>
    <mergeCell ref="AE17:AU17"/>
    <mergeCell ref="AA11:AB12"/>
    <mergeCell ref="AC11:AD12"/>
    <mergeCell ref="AE11:AF12"/>
    <mergeCell ref="AG11:AH12"/>
    <mergeCell ref="AI11:AJ12"/>
    <mergeCell ref="AN11:AV15"/>
    <mergeCell ref="D11:P12"/>
    <mergeCell ref="Q11:R12"/>
    <mergeCell ref="S11:T12"/>
    <mergeCell ref="U11:V12"/>
    <mergeCell ref="W11:X12"/>
    <mergeCell ref="Y11:Z12"/>
    <mergeCell ref="AV17:AY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AP19:AQ19"/>
    <mergeCell ref="BQ19:BZ19"/>
    <mergeCell ref="R20:Z20"/>
    <mergeCell ref="AA20:BZ20"/>
    <mergeCell ref="D23:G34"/>
    <mergeCell ref="H23:AL24"/>
    <mergeCell ref="AM23:AT24"/>
    <mergeCell ref="AU23:AX24"/>
    <mergeCell ref="AY23:BH24"/>
    <mergeCell ref="BI23:BZ24"/>
    <mergeCell ref="H25:AL25"/>
    <mergeCell ref="AR19:AS19"/>
    <mergeCell ref="AT19:AU19"/>
    <mergeCell ref="AV19:AW19"/>
    <mergeCell ref="AX19:BE19"/>
    <mergeCell ref="BF19:BG19"/>
    <mergeCell ref="BH19:BP19"/>
    <mergeCell ref="AM25:AT25"/>
    <mergeCell ref="AU25:AX25"/>
    <mergeCell ref="AY25:BH25"/>
    <mergeCell ref="BI25:BZ25"/>
    <mergeCell ref="H26:AL26"/>
    <mergeCell ref="AM26:AT26"/>
    <mergeCell ref="AU26:AX26"/>
    <mergeCell ref="AY26:BH26"/>
    <mergeCell ref="BI26:BZ26"/>
    <mergeCell ref="H27:AL27"/>
    <mergeCell ref="AM27:AT27"/>
    <mergeCell ref="AU27:AX27"/>
    <mergeCell ref="AY27:BH27"/>
    <mergeCell ref="BI27:BZ27"/>
    <mergeCell ref="H28:AL28"/>
    <mergeCell ref="AM28:AT28"/>
    <mergeCell ref="AU28:AX28"/>
    <mergeCell ref="AY28:BH28"/>
    <mergeCell ref="BI28:BZ28"/>
    <mergeCell ref="H29:AL29"/>
    <mergeCell ref="AM29:AT29"/>
    <mergeCell ref="AU29:AX29"/>
    <mergeCell ref="AY29:BH29"/>
    <mergeCell ref="BI29:BZ29"/>
    <mergeCell ref="H30:AL30"/>
    <mergeCell ref="AM30:AT30"/>
    <mergeCell ref="AU30:AX30"/>
    <mergeCell ref="AY30:BH30"/>
    <mergeCell ref="BI30:BZ30"/>
    <mergeCell ref="H31:AL31"/>
    <mergeCell ref="AM31:AT31"/>
    <mergeCell ref="AU31:AX31"/>
    <mergeCell ref="AY31:BH31"/>
    <mergeCell ref="BI31:BZ31"/>
    <mergeCell ref="H32:AL32"/>
    <mergeCell ref="AM32:AT32"/>
    <mergeCell ref="AU32:AX32"/>
    <mergeCell ref="AY32:BH32"/>
    <mergeCell ref="BI32:BZ32"/>
    <mergeCell ref="BR42:BZ42"/>
    <mergeCell ref="H33:AL33"/>
    <mergeCell ref="AM33:AT33"/>
    <mergeCell ref="AU33:AX33"/>
    <mergeCell ref="AY33:BH33"/>
    <mergeCell ref="BI33:BZ33"/>
    <mergeCell ref="H34:AL34"/>
    <mergeCell ref="AM34:AT34"/>
    <mergeCell ref="AU34:AX34"/>
    <mergeCell ref="AY34:BH34"/>
    <mergeCell ref="BI34:BZ34"/>
    <mergeCell ref="H36:AL36"/>
    <mergeCell ref="AM36:BH36"/>
    <mergeCell ref="BI36:BQ36"/>
    <mergeCell ref="BR36:BZ36"/>
    <mergeCell ref="H37:AL37"/>
    <mergeCell ref="AM37:BH37"/>
    <mergeCell ref="BI37:BQ37"/>
    <mergeCell ref="BR37:BZ37"/>
    <mergeCell ref="H38:AL38"/>
    <mergeCell ref="H40:AL40"/>
    <mergeCell ref="AM40:BH40"/>
    <mergeCell ref="BI40:BQ40"/>
    <mergeCell ref="BR40:BZ40"/>
    <mergeCell ref="H41:AL41"/>
    <mergeCell ref="AM41:BH41"/>
    <mergeCell ref="BI41:BQ41"/>
    <mergeCell ref="BR41:BZ41"/>
    <mergeCell ref="AM38:BH38"/>
    <mergeCell ref="BI38:BQ38"/>
    <mergeCell ref="BR38:BZ38"/>
    <mergeCell ref="H39:AL39"/>
    <mergeCell ref="AM39:BH39"/>
    <mergeCell ref="BI39:BQ39"/>
    <mergeCell ref="BR39:BZ39"/>
    <mergeCell ref="AR47:BA47"/>
    <mergeCell ref="V48:W48"/>
    <mergeCell ref="X48:Y48"/>
    <mergeCell ref="Z48:AA48"/>
    <mergeCell ref="AB48:AC48"/>
    <mergeCell ref="AD48:AE48"/>
    <mergeCell ref="H42:AL42"/>
    <mergeCell ref="AM42:BH42"/>
    <mergeCell ref="BI42:BQ42"/>
    <mergeCell ref="AF48:AG48"/>
    <mergeCell ref="AH48:AI48"/>
    <mergeCell ref="AJ48:AK48"/>
    <mergeCell ref="AL48:AM48"/>
    <mergeCell ref="AN48:AO48"/>
    <mergeCell ref="AP48:AQ48"/>
    <mergeCell ref="D47:U48"/>
    <mergeCell ref="V47:AC47"/>
    <mergeCell ref="AD47:AG47"/>
    <mergeCell ref="AH47:AQ47"/>
    <mergeCell ref="BM48:BN48"/>
    <mergeCell ref="BO48:BR48"/>
    <mergeCell ref="H44:AL44"/>
    <mergeCell ref="AM44:BH44"/>
    <mergeCell ref="D36:G42"/>
    <mergeCell ref="BS48:BT48"/>
    <mergeCell ref="BU48:BV48"/>
    <mergeCell ref="BW48:BZ48"/>
    <mergeCell ref="AR48:AS48"/>
    <mergeCell ref="AT48:AU48"/>
    <mergeCell ref="AV48:AW48"/>
    <mergeCell ref="AX48:AY48"/>
    <mergeCell ref="AZ48:BA48"/>
    <mergeCell ref="BK48:BL48"/>
  </mergeCells>
  <phoneticPr fontId="2"/>
  <dataValidations count="1">
    <dataValidation type="list" allowBlank="1" showInputMessage="1" showErrorMessage="1" sqref="AC4:AY5">
      <formula1>$B$52:$B$56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48"/>
  <sheetViews>
    <sheetView showGridLines="0" zoomScale="120" zoomScaleNormal="120" workbookViewId="0">
      <selection activeCell="B4" sqref="B4:BZ5"/>
    </sheetView>
  </sheetViews>
  <sheetFormatPr defaultColWidth="1.25" defaultRowHeight="16.5" customHeight="1" x14ac:dyDescent="0.15"/>
  <cols>
    <col min="1" max="1" width="3.375" style="38" customWidth="1"/>
    <col min="2" max="21" width="1.25" style="38"/>
    <col min="22" max="22" width="1.25" style="38" customWidth="1"/>
    <col min="23" max="87" width="1.25" style="38"/>
    <col min="88" max="93" width="1.25" style="38" customWidth="1"/>
    <col min="94" max="112" width="1.25" style="38"/>
    <col min="113" max="113" width="1.25" style="38" customWidth="1"/>
    <col min="114" max="16384" width="1.25" style="38"/>
  </cols>
  <sheetData>
    <row r="2" spans="2:110" ht="8.25" customHeight="1" x14ac:dyDescent="0.1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7"/>
    </row>
    <row r="3" spans="2:110" ht="16.5" customHeight="1" x14ac:dyDescent="0.15">
      <c r="B3" s="601" t="s">
        <v>98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  <c r="BE3" s="602"/>
      <c r="BF3" s="602"/>
      <c r="BG3" s="602"/>
      <c r="BH3" s="602"/>
      <c r="BI3" s="602"/>
      <c r="BJ3" s="602"/>
      <c r="BK3" s="602"/>
      <c r="BL3" s="602"/>
      <c r="BM3" s="602"/>
      <c r="BN3" s="602"/>
      <c r="BO3" s="602"/>
      <c r="BP3" s="602"/>
      <c r="BQ3" s="602"/>
      <c r="BR3" s="602"/>
      <c r="BS3" s="602"/>
      <c r="BT3" s="602"/>
      <c r="BU3" s="602"/>
      <c r="BV3" s="602"/>
      <c r="BW3" s="602"/>
      <c r="BX3" s="602"/>
      <c r="BY3" s="602"/>
      <c r="BZ3" s="602"/>
      <c r="CB3" s="39"/>
      <c r="DF3" s="40"/>
    </row>
    <row r="4" spans="2:110" ht="13.5" customHeight="1" x14ac:dyDescent="0.15">
      <c r="B4" s="681" t="s">
        <v>99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682"/>
      <c r="AW4" s="682"/>
      <c r="AX4" s="682"/>
      <c r="AY4" s="682"/>
      <c r="AZ4" s="682"/>
      <c r="BA4" s="682"/>
      <c r="BB4" s="682"/>
      <c r="BC4" s="682"/>
      <c r="BD4" s="682"/>
      <c r="BE4" s="682"/>
      <c r="BF4" s="682"/>
      <c r="BG4" s="682"/>
      <c r="BH4" s="682"/>
      <c r="BI4" s="682"/>
      <c r="BJ4" s="682"/>
      <c r="BK4" s="682"/>
      <c r="BL4" s="682"/>
      <c r="BM4" s="682"/>
      <c r="BN4" s="682"/>
      <c r="BO4" s="682"/>
      <c r="BP4" s="682"/>
      <c r="BQ4" s="682"/>
      <c r="BR4" s="682"/>
      <c r="BS4" s="682"/>
      <c r="BT4" s="682"/>
      <c r="BU4" s="682"/>
      <c r="BV4" s="682"/>
      <c r="BW4" s="682"/>
      <c r="BX4" s="682"/>
      <c r="BY4" s="682"/>
      <c r="BZ4" s="682"/>
      <c r="CB4" s="39"/>
      <c r="DF4" s="40"/>
    </row>
    <row r="5" spans="2:110" ht="13.5" customHeight="1" x14ac:dyDescent="0.15">
      <c r="B5" s="681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682"/>
      <c r="AN5" s="682"/>
      <c r="AO5" s="682"/>
      <c r="AP5" s="682"/>
      <c r="AQ5" s="682"/>
      <c r="AR5" s="682"/>
      <c r="AS5" s="682"/>
      <c r="AT5" s="682"/>
      <c r="AU5" s="682"/>
      <c r="AV5" s="682"/>
      <c r="AW5" s="682"/>
      <c r="AX5" s="682"/>
      <c r="AY5" s="682"/>
      <c r="AZ5" s="682"/>
      <c r="BA5" s="682"/>
      <c r="BB5" s="682"/>
      <c r="BC5" s="682"/>
      <c r="BD5" s="682"/>
      <c r="BE5" s="682"/>
      <c r="BF5" s="682"/>
      <c r="BG5" s="682"/>
      <c r="BH5" s="682"/>
      <c r="BI5" s="682"/>
      <c r="BJ5" s="682"/>
      <c r="BK5" s="682"/>
      <c r="BL5" s="682"/>
      <c r="BM5" s="682"/>
      <c r="BN5" s="682"/>
      <c r="BO5" s="682"/>
      <c r="BP5" s="682"/>
      <c r="BQ5" s="682"/>
      <c r="BR5" s="682"/>
      <c r="BS5" s="682"/>
      <c r="BT5" s="682"/>
      <c r="BU5" s="682"/>
      <c r="BV5" s="682"/>
      <c r="BW5" s="682"/>
      <c r="BX5" s="682"/>
      <c r="BY5" s="682"/>
      <c r="BZ5" s="682"/>
      <c r="CB5" s="39"/>
      <c r="DF5" s="40"/>
    </row>
    <row r="6" spans="2:110" ht="5.25" customHeight="1" thickBot="1" x14ac:dyDescent="0.2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CB6" s="39"/>
    </row>
    <row r="7" spans="2:110" ht="18.75" customHeight="1" thickBot="1" x14ac:dyDescent="0.2">
      <c r="B7" s="41"/>
      <c r="C7" s="42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BC7" s="604" t="s">
        <v>71</v>
      </c>
      <c r="BD7" s="605"/>
      <c r="BE7" s="605"/>
      <c r="BF7" s="605"/>
      <c r="BG7" s="605"/>
      <c r="BH7" s="678"/>
      <c r="BI7" s="679"/>
      <c r="BJ7" s="679"/>
      <c r="BK7" s="679" t="s">
        <v>100</v>
      </c>
      <c r="BL7" s="679"/>
      <c r="BM7" s="680"/>
      <c r="BN7" s="599" t="s">
        <v>64</v>
      </c>
      <c r="BO7" s="599"/>
      <c r="BP7" s="599"/>
      <c r="BQ7" s="678">
        <v>1</v>
      </c>
      <c r="BR7" s="679"/>
      <c r="BS7" s="679"/>
      <c r="BT7" s="679">
        <v>1</v>
      </c>
      <c r="BU7" s="679"/>
      <c r="BV7" s="680"/>
      <c r="BW7" s="599" t="s">
        <v>101</v>
      </c>
      <c r="BX7" s="599"/>
      <c r="BY7" s="599"/>
      <c r="BZ7" s="600"/>
      <c r="CB7" s="39"/>
    </row>
    <row r="8" spans="2:110" ht="18.75" customHeight="1" thickBot="1" x14ac:dyDescent="0.2">
      <c r="B8" s="43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CB8" s="39"/>
    </row>
    <row r="9" spans="2:110" ht="18.75" customHeight="1" x14ac:dyDescent="0.15">
      <c r="B9" s="43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L9" s="575" t="s">
        <v>102</v>
      </c>
      <c r="AM9" s="576"/>
      <c r="AN9" s="581" t="s">
        <v>76</v>
      </c>
      <c r="AO9" s="582"/>
      <c r="AP9" s="582"/>
      <c r="AQ9" s="582"/>
      <c r="AR9" s="582"/>
      <c r="AS9" s="582"/>
      <c r="AT9" s="582"/>
      <c r="AU9" s="582"/>
      <c r="AV9" s="583"/>
      <c r="AW9" s="669">
        <v>1</v>
      </c>
      <c r="AX9" s="665"/>
      <c r="AY9" s="665"/>
      <c r="AZ9" s="665">
        <v>1</v>
      </c>
      <c r="BA9" s="665"/>
      <c r="BB9" s="665"/>
      <c r="BC9" s="665">
        <v>1</v>
      </c>
      <c r="BD9" s="665"/>
      <c r="BE9" s="665"/>
      <c r="BF9" s="665">
        <v>1</v>
      </c>
      <c r="BG9" s="665"/>
      <c r="BH9" s="665"/>
      <c r="BI9" s="665">
        <v>1</v>
      </c>
      <c r="BJ9" s="665"/>
      <c r="BK9" s="665"/>
      <c r="BL9" s="665">
        <v>1</v>
      </c>
      <c r="BM9" s="665"/>
      <c r="BN9" s="665"/>
      <c r="BO9" s="665">
        <v>1</v>
      </c>
      <c r="BP9" s="665"/>
      <c r="BQ9" s="665"/>
      <c r="BR9" s="665">
        <v>1</v>
      </c>
      <c r="BS9" s="665"/>
      <c r="BT9" s="665"/>
      <c r="BU9" s="665">
        <v>1</v>
      </c>
      <c r="BV9" s="665"/>
      <c r="BW9" s="665"/>
      <c r="BX9" s="665">
        <v>1</v>
      </c>
      <c r="BY9" s="665"/>
      <c r="BZ9" s="667"/>
      <c r="CB9" s="39"/>
    </row>
    <row r="10" spans="2:110" ht="7.5" customHeight="1" thickBot="1" x14ac:dyDescent="0.2">
      <c r="B10" s="43"/>
      <c r="AL10" s="577"/>
      <c r="AM10" s="578"/>
      <c r="AN10" s="584"/>
      <c r="AO10" s="585"/>
      <c r="AP10" s="585"/>
      <c r="AQ10" s="585"/>
      <c r="AR10" s="585"/>
      <c r="AS10" s="585"/>
      <c r="AT10" s="585"/>
      <c r="AU10" s="585"/>
      <c r="AV10" s="586"/>
      <c r="AW10" s="670"/>
      <c r="AX10" s="666"/>
      <c r="AY10" s="666"/>
      <c r="AZ10" s="666"/>
      <c r="BA10" s="666"/>
      <c r="BB10" s="666"/>
      <c r="BC10" s="666"/>
      <c r="BD10" s="666"/>
      <c r="BE10" s="666"/>
      <c r="BF10" s="666"/>
      <c r="BG10" s="666"/>
      <c r="BH10" s="666"/>
      <c r="BI10" s="666"/>
      <c r="BJ10" s="666"/>
      <c r="BK10" s="666"/>
      <c r="BL10" s="666"/>
      <c r="BM10" s="666"/>
      <c r="BN10" s="666"/>
      <c r="BO10" s="666"/>
      <c r="BP10" s="666"/>
      <c r="BQ10" s="666"/>
      <c r="BR10" s="666"/>
      <c r="BS10" s="666"/>
      <c r="BT10" s="666"/>
      <c r="BU10" s="666"/>
      <c r="BV10" s="666"/>
      <c r="BW10" s="666"/>
      <c r="BX10" s="666"/>
      <c r="BY10" s="666"/>
      <c r="BZ10" s="668"/>
      <c r="CB10" s="39"/>
    </row>
    <row r="11" spans="2:110" ht="16.5" customHeight="1" x14ac:dyDescent="0.15">
      <c r="B11" s="43"/>
      <c r="D11" s="567" t="s">
        <v>103</v>
      </c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9"/>
      <c r="Q11" s="651">
        <v>9</v>
      </c>
      <c r="R11" s="641"/>
      <c r="S11" s="641">
        <v>9</v>
      </c>
      <c r="T11" s="641"/>
      <c r="U11" s="641">
        <v>9</v>
      </c>
      <c r="V11" s="641"/>
      <c r="W11" s="641">
        <v>9</v>
      </c>
      <c r="X11" s="641"/>
      <c r="Y11" s="641">
        <v>9</v>
      </c>
      <c r="Z11" s="641"/>
      <c r="AA11" s="641">
        <v>9</v>
      </c>
      <c r="AB11" s="641"/>
      <c r="AC11" s="641">
        <v>9</v>
      </c>
      <c r="AD11" s="641"/>
      <c r="AE11" s="641">
        <v>9</v>
      </c>
      <c r="AF11" s="641"/>
      <c r="AG11" s="641">
        <v>9</v>
      </c>
      <c r="AH11" s="641"/>
      <c r="AI11" s="641">
        <v>9</v>
      </c>
      <c r="AJ11" s="662"/>
      <c r="AL11" s="577"/>
      <c r="AM11" s="578"/>
      <c r="AN11" s="565" t="s">
        <v>104</v>
      </c>
      <c r="AO11" s="566"/>
      <c r="AP11" s="566"/>
      <c r="AQ11" s="566"/>
      <c r="AR11" s="566"/>
      <c r="AS11" s="566"/>
      <c r="AT11" s="566"/>
      <c r="AU11" s="566"/>
      <c r="AV11" s="566"/>
      <c r="AW11" s="671" t="s">
        <v>105</v>
      </c>
      <c r="AX11" s="653"/>
      <c r="AY11" s="653"/>
      <c r="AZ11" s="653"/>
      <c r="BA11" s="653"/>
      <c r="BB11" s="653"/>
      <c r="BC11" s="653"/>
      <c r="BD11" s="653"/>
      <c r="BE11" s="653"/>
      <c r="BF11" s="653"/>
      <c r="BG11" s="653"/>
      <c r="BH11" s="653"/>
      <c r="BI11" s="653"/>
      <c r="BJ11" s="653"/>
      <c r="BK11" s="653"/>
      <c r="BL11" s="653"/>
      <c r="BM11" s="653"/>
      <c r="BN11" s="653"/>
      <c r="BO11" s="653"/>
      <c r="BP11" s="653"/>
      <c r="BQ11" s="653"/>
      <c r="BR11" s="653"/>
      <c r="BS11" s="653"/>
      <c r="BT11" s="653"/>
      <c r="BU11" s="653"/>
      <c r="BV11" s="653"/>
      <c r="BW11" s="653"/>
      <c r="BX11" s="653"/>
      <c r="BY11" s="653"/>
      <c r="BZ11" s="654"/>
      <c r="CB11" s="39"/>
    </row>
    <row r="12" spans="2:110" ht="16.5" customHeight="1" x14ac:dyDescent="0.15">
      <c r="B12" s="43"/>
      <c r="D12" s="543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5"/>
      <c r="Q12" s="664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3"/>
      <c r="AL12" s="577"/>
      <c r="AM12" s="578"/>
      <c r="AN12" s="566"/>
      <c r="AO12" s="566"/>
      <c r="AP12" s="566"/>
      <c r="AQ12" s="566"/>
      <c r="AR12" s="566"/>
      <c r="AS12" s="566"/>
      <c r="AT12" s="566"/>
      <c r="AU12" s="566"/>
      <c r="AV12" s="566"/>
      <c r="AW12" s="672"/>
      <c r="AX12" s="673"/>
      <c r="AY12" s="673"/>
      <c r="AZ12" s="673"/>
      <c r="BA12" s="673"/>
      <c r="BB12" s="673"/>
      <c r="BC12" s="673"/>
      <c r="BD12" s="673"/>
      <c r="BE12" s="673"/>
      <c r="BF12" s="673"/>
      <c r="BG12" s="673"/>
      <c r="BH12" s="673"/>
      <c r="BI12" s="673"/>
      <c r="BJ12" s="673"/>
      <c r="BK12" s="673"/>
      <c r="BL12" s="673"/>
      <c r="BM12" s="673"/>
      <c r="BN12" s="673"/>
      <c r="BO12" s="673"/>
      <c r="BP12" s="673"/>
      <c r="BQ12" s="673"/>
      <c r="BR12" s="673"/>
      <c r="BS12" s="673"/>
      <c r="BT12" s="673"/>
      <c r="BU12" s="673"/>
      <c r="BV12" s="673"/>
      <c r="BW12" s="673"/>
      <c r="BX12" s="673"/>
      <c r="BY12" s="673"/>
      <c r="BZ12" s="674"/>
      <c r="CB12" s="39"/>
    </row>
    <row r="13" spans="2:110" ht="16.5" customHeight="1" x14ac:dyDescent="0.15">
      <c r="B13" s="43"/>
      <c r="D13" s="540" t="s">
        <v>106</v>
      </c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2"/>
      <c r="Q13" s="652" t="s">
        <v>43</v>
      </c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4"/>
      <c r="AL13" s="577"/>
      <c r="AM13" s="578"/>
      <c r="AN13" s="566"/>
      <c r="AO13" s="566"/>
      <c r="AP13" s="566"/>
      <c r="AQ13" s="566"/>
      <c r="AR13" s="566"/>
      <c r="AS13" s="566"/>
      <c r="AT13" s="566"/>
      <c r="AU13" s="566"/>
      <c r="AV13" s="566"/>
      <c r="AW13" s="672"/>
      <c r="AX13" s="673"/>
      <c r="AY13" s="673"/>
      <c r="AZ13" s="673"/>
      <c r="BA13" s="673"/>
      <c r="BB13" s="673"/>
      <c r="BC13" s="673"/>
      <c r="BD13" s="673"/>
      <c r="BE13" s="673"/>
      <c r="BF13" s="673"/>
      <c r="BG13" s="673"/>
      <c r="BH13" s="673"/>
      <c r="BI13" s="673"/>
      <c r="BJ13" s="673"/>
      <c r="BK13" s="673"/>
      <c r="BL13" s="673"/>
      <c r="BM13" s="673"/>
      <c r="BN13" s="673"/>
      <c r="BO13" s="673"/>
      <c r="BP13" s="673"/>
      <c r="BQ13" s="673"/>
      <c r="BR13" s="673"/>
      <c r="BS13" s="673"/>
      <c r="BT13" s="673"/>
      <c r="BU13" s="673"/>
      <c r="BV13" s="673"/>
      <c r="BW13" s="673"/>
      <c r="BX13" s="673"/>
      <c r="BY13" s="673"/>
      <c r="BZ13" s="674"/>
      <c r="CB13" s="39"/>
    </row>
    <row r="14" spans="2:110" ht="16.5" customHeight="1" x14ac:dyDescent="0.15">
      <c r="B14" s="43"/>
      <c r="D14" s="543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5"/>
      <c r="Q14" s="655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7"/>
      <c r="AL14" s="577"/>
      <c r="AM14" s="578"/>
      <c r="AN14" s="566"/>
      <c r="AO14" s="566"/>
      <c r="AP14" s="566"/>
      <c r="AQ14" s="566"/>
      <c r="AR14" s="566"/>
      <c r="AS14" s="566"/>
      <c r="AT14" s="566"/>
      <c r="AU14" s="566"/>
      <c r="AV14" s="566"/>
      <c r="AW14" s="672"/>
      <c r="AX14" s="673"/>
      <c r="AY14" s="673"/>
      <c r="AZ14" s="673"/>
      <c r="BA14" s="673"/>
      <c r="BB14" s="673"/>
      <c r="BC14" s="673"/>
      <c r="BD14" s="673"/>
      <c r="BE14" s="673"/>
      <c r="BF14" s="673"/>
      <c r="BG14" s="673"/>
      <c r="BH14" s="673"/>
      <c r="BI14" s="673"/>
      <c r="BJ14" s="673"/>
      <c r="BK14" s="673"/>
      <c r="BL14" s="673"/>
      <c r="BM14" s="673"/>
      <c r="BN14" s="673"/>
      <c r="BO14" s="673"/>
      <c r="BP14" s="673"/>
      <c r="BQ14" s="673"/>
      <c r="BR14" s="673"/>
      <c r="BS14" s="673"/>
      <c r="BT14" s="673"/>
      <c r="BU14" s="673"/>
      <c r="BV14" s="673"/>
      <c r="BW14" s="673"/>
      <c r="BX14" s="673"/>
      <c r="BY14" s="673"/>
      <c r="BZ14" s="674"/>
      <c r="CB14" s="39"/>
    </row>
    <row r="15" spans="2:110" ht="30.75" customHeight="1" thickBot="1" x14ac:dyDescent="0.2">
      <c r="B15" s="43"/>
      <c r="D15" s="552" t="s">
        <v>107</v>
      </c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4"/>
      <c r="Q15" s="648" t="s">
        <v>108</v>
      </c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50"/>
      <c r="AL15" s="579"/>
      <c r="AM15" s="580"/>
      <c r="AN15" s="493"/>
      <c r="AO15" s="493"/>
      <c r="AP15" s="493"/>
      <c r="AQ15" s="493"/>
      <c r="AR15" s="493"/>
      <c r="AS15" s="493"/>
      <c r="AT15" s="493"/>
      <c r="AU15" s="493"/>
      <c r="AV15" s="493"/>
      <c r="AW15" s="675"/>
      <c r="AX15" s="676"/>
      <c r="AY15" s="676"/>
      <c r="AZ15" s="676"/>
      <c r="BA15" s="676"/>
      <c r="BB15" s="676"/>
      <c r="BC15" s="676"/>
      <c r="BD15" s="676"/>
      <c r="BE15" s="676"/>
      <c r="BF15" s="676"/>
      <c r="BG15" s="676"/>
      <c r="BH15" s="676"/>
      <c r="BI15" s="676"/>
      <c r="BJ15" s="676"/>
      <c r="BK15" s="676"/>
      <c r="BL15" s="676"/>
      <c r="BM15" s="676"/>
      <c r="BN15" s="676"/>
      <c r="BO15" s="676"/>
      <c r="BP15" s="676"/>
      <c r="BQ15" s="676"/>
      <c r="BR15" s="676"/>
      <c r="BS15" s="676"/>
      <c r="BT15" s="676"/>
      <c r="BU15" s="676"/>
      <c r="BV15" s="676"/>
      <c r="BW15" s="676"/>
      <c r="BX15" s="676"/>
      <c r="BY15" s="676"/>
      <c r="BZ15" s="677"/>
      <c r="CB15" s="39"/>
    </row>
    <row r="16" spans="2:110" ht="8.25" customHeight="1" thickBot="1" x14ac:dyDescent="0.2">
      <c r="B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AL16" s="45"/>
      <c r="AM16" s="45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B16" s="39"/>
    </row>
    <row r="17" spans="2:80" ht="19.5" customHeight="1" thickBot="1" x14ac:dyDescent="0.2">
      <c r="B17" s="43"/>
      <c r="D17" s="555" t="s">
        <v>109</v>
      </c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7"/>
      <c r="U17" s="658">
        <v>4600</v>
      </c>
      <c r="V17" s="659"/>
      <c r="W17" s="659"/>
      <c r="X17" s="659"/>
      <c r="Y17" s="659"/>
      <c r="Z17" s="659"/>
      <c r="AA17" s="659"/>
      <c r="AB17" s="659"/>
      <c r="AC17" s="659"/>
      <c r="AD17" s="660"/>
      <c r="AE17" s="561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CB17" s="39"/>
    </row>
    <row r="18" spans="2:80" ht="8.25" customHeight="1" thickBot="1" x14ac:dyDescent="0.2">
      <c r="B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AL18" s="45"/>
      <c r="AM18" s="45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B18" s="39"/>
    </row>
    <row r="19" spans="2:80" ht="18.75" customHeight="1" x14ac:dyDescent="0.15">
      <c r="B19" s="43"/>
      <c r="D19" s="535" t="s">
        <v>110</v>
      </c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38" t="s">
        <v>76</v>
      </c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651">
        <v>3</v>
      </c>
      <c r="AE19" s="641"/>
      <c r="AF19" s="641">
        <v>3</v>
      </c>
      <c r="AG19" s="641"/>
      <c r="AH19" s="641">
        <v>3</v>
      </c>
      <c r="AI19" s="641"/>
      <c r="AJ19" s="641">
        <v>3</v>
      </c>
      <c r="AK19" s="641"/>
      <c r="AL19" s="641">
        <v>3</v>
      </c>
      <c r="AM19" s="641"/>
      <c r="AN19" s="641">
        <v>3</v>
      </c>
      <c r="AO19" s="641"/>
      <c r="AP19" s="641">
        <v>3</v>
      </c>
      <c r="AQ19" s="641"/>
      <c r="AR19" s="641">
        <v>3</v>
      </c>
      <c r="AS19" s="641"/>
      <c r="AT19" s="641">
        <v>3</v>
      </c>
      <c r="AU19" s="641"/>
      <c r="AV19" s="641">
        <v>3</v>
      </c>
      <c r="AW19" s="642"/>
      <c r="AX19" s="529" t="s">
        <v>111</v>
      </c>
      <c r="AY19" s="530"/>
      <c r="AZ19" s="530"/>
      <c r="BA19" s="530"/>
      <c r="BB19" s="530"/>
      <c r="BC19" s="530"/>
      <c r="BD19" s="530"/>
      <c r="BE19" s="531"/>
      <c r="BF19" s="643">
        <v>2</v>
      </c>
      <c r="BG19" s="644"/>
      <c r="BH19" s="534" t="s">
        <v>112</v>
      </c>
      <c r="BI19" s="534"/>
      <c r="BJ19" s="534"/>
      <c r="BK19" s="534"/>
      <c r="BL19" s="534"/>
      <c r="BM19" s="534"/>
      <c r="BN19" s="534"/>
      <c r="BO19" s="534"/>
      <c r="BP19" s="534"/>
      <c r="BQ19" s="645">
        <v>2850</v>
      </c>
      <c r="BR19" s="646"/>
      <c r="BS19" s="646"/>
      <c r="BT19" s="646"/>
      <c r="BU19" s="646"/>
      <c r="BV19" s="646"/>
      <c r="BW19" s="646"/>
      <c r="BX19" s="646"/>
      <c r="BY19" s="646"/>
      <c r="BZ19" s="647"/>
      <c r="CB19" s="39"/>
    </row>
    <row r="20" spans="2:80" ht="18.75" customHeight="1" thickBot="1" x14ac:dyDescent="0.2">
      <c r="B20" s="43"/>
      <c r="D20" s="536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493" t="s">
        <v>113</v>
      </c>
      <c r="S20" s="493"/>
      <c r="T20" s="493"/>
      <c r="U20" s="493"/>
      <c r="V20" s="493"/>
      <c r="W20" s="493"/>
      <c r="X20" s="493"/>
      <c r="Y20" s="493"/>
      <c r="Z20" s="493"/>
      <c r="AA20" s="648" t="s">
        <v>114</v>
      </c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49"/>
      <c r="AU20" s="649"/>
      <c r="AV20" s="649"/>
      <c r="AW20" s="649"/>
      <c r="AX20" s="649"/>
      <c r="AY20" s="649"/>
      <c r="AZ20" s="649"/>
      <c r="BA20" s="649"/>
      <c r="BB20" s="649"/>
      <c r="BC20" s="649"/>
      <c r="BD20" s="649"/>
      <c r="BE20" s="649"/>
      <c r="BF20" s="649"/>
      <c r="BG20" s="649"/>
      <c r="BH20" s="649"/>
      <c r="BI20" s="649"/>
      <c r="BJ20" s="649"/>
      <c r="BK20" s="649"/>
      <c r="BL20" s="649"/>
      <c r="BM20" s="649"/>
      <c r="BN20" s="649"/>
      <c r="BO20" s="649"/>
      <c r="BP20" s="649"/>
      <c r="BQ20" s="649"/>
      <c r="BR20" s="649"/>
      <c r="BS20" s="649"/>
      <c r="BT20" s="649"/>
      <c r="BU20" s="649"/>
      <c r="BV20" s="649"/>
      <c r="BW20" s="649"/>
      <c r="BX20" s="649"/>
      <c r="BY20" s="649"/>
      <c r="BZ20" s="650"/>
      <c r="CB20" s="39"/>
    </row>
    <row r="21" spans="2:80" ht="6.75" customHeight="1" x14ac:dyDescent="0.15">
      <c r="B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AL21" s="45"/>
      <c r="AM21" s="45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B21" s="39"/>
    </row>
    <row r="22" spans="2:80" ht="8.25" customHeight="1" thickBot="1" x14ac:dyDescent="0.2">
      <c r="B22" s="43"/>
      <c r="CB22" s="39"/>
    </row>
    <row r="23" spans="2:80" ht="16.5" customHeight="1" x14ac:dyDescent="0.15">
      <c r="B23" s="43"/>
      <c r="D23" s="496" t="s">
        <v>115</v>
      </c>
      <c r="E23" s="497"/>
      <c r="F23" s="497"/>
      <c r="G23" s="498"/>
      <c r="H23" s="505" t="s">
        <v>116</v>
      </c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7"/>
      <c r="AM23" s="511" t="s">
        <v>117</v>
      </c>
      <c r="AN23" s="512"/>
      <c r="AO23" s="512"/>
      <c r="AP23" s="512"/>
      <c r="AQ23" s="512"/>
      <c r="AR23" s="512"/>
      <c r="AS23" s="512"/>
      <c r="AT23" s="513"/>
      <c r="AU23" s="517" t="s">
        <v>118</v>
      </c>
      <c r="AV23" s="506"/>
      <c r="AW23" s="506"/>
      <c r="AX23" s="507"/>
      <c r="AY23" s="519" t="s">
        <v>119</v>
      </c>
      <c r="AZ23" s="520"/>
      <c r="BA23" s="520"/>
      <c r="BB23" s="520"/>
      <c r="BC23" s="520"/>
      <c r="BD23" s="520"/>
      <c r="BE23" s="520"/>
      <c r="BF23" s="520"/>
      <c r="BG23" s="520"/>
      <c r="BH23" s="521"/>
      <c r="BI23" s="517" t="s">
        <v>120</v>
      </c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25"/>
      <c r="CB23" s="39"/>
    </row>
    <row r="24" spans="2:80" ht="8.1" customHeight="1" x14ac:dyDescent="0.15">
      <c r="B24" s="43"/>
      <c r="D24" s="499"/>
      <c r="E24" s="500"/>
      <c r="F24" s="500"/>
      <c r="G24" s="501"/>
      <c r="H24" s="508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10"/>
      <c r="AM24" s="514"/>
      <c r="AN24" s="515"/>
      <c r="AO24" s="515"/>
      <c r="AP24" s="515"/>
      <c r="AQ24" s="515"/>
      <c r="AR24" s="515"/>
      <c r="AS24" s="515"/>
      <c r="AT24" s="516"/>
      <c r="AU24" s="518"/>
      <c r="AV24" s="509"/>
      <c r="AW24" s="509"/>
      <c r="AX24" s="510"/>
      <c r="AY24" s="522"/>
      <c r="AZ24" s="523"/>
      <c r="BA24" s="523"/>
      <c r="BB24" s="523"/>
      <c r="BC24" s="523"/>
      <c r="BD24" s="523"/>
      <c r="BE24" s="523"/>
      <c r="BF24" s="523"/>
      <c r="BG24" s="523"/>
      <c r="BH24" s="524"/>
      <c r="BI24" s="518"/>
      <c r="BJ24" s="509"/>
      <c r="BK24" s="509"/>
      <c r="BL24" s="509"/>
      <c r="BM24" s="509"/>
      <c r="BN24" s="509"/>
      <c r="BO24" s="509"/>
      <c r="BP24" s="509"/>
      <c r="BQ24" s="509"/>
      <c r="BR24" s="509"/>
      <c r="BS24" s="509"/>
      <c r="BT24" s="509"/>
      <c r="BU24" s="509"/>
      <c r="BV24" s="509"/>
      <c r="BW24" s="509"/>
      <c r="BX24" s="509"/>
      <c r="BY24" s="509"/>
      <c r="BZ24" s="526"/>
      <c r="CB24" s="39"/>
    </row>
    <row r="25" spans="2:80" ht="16.5" customHeight="1" x14ac:dyDescent="0.15">
      <c r="B25" s="43"/>
      <c r="D25" s="499"/>
      <c r="E25" s="500"/>
      <c r="F25" s="500"/>
      <c r="G25" s="501"/>
      <c r="H25" s="639" t="s">
        <v>121</v>
      </c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 t="s">
        <v>122</v>
      </c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37" t="s">
        <v>123</v>
      </c>
      <c r="AH25" s="637"/>
      <c r="AI25" s="637"/>
      <c r="AJ25" s="637"/>
      <c r="AK25" s="637"/>
      <c r="AL25" s="638"/>
      <c r="AM25" s="635">
        <v>201</v>
      </c>
      <c r="AN25" s="635"/>
      <c r="AO25" s="635"/>
      <c r="AP25" s="635"/>
      <c r="AQ25" s="635"/>
      <c r="AR25" s="635"/>
      <c r="AS25" s="635"/>
      <c r="AT25" s="635"/>
      <c r="AU25" s="478">
        <v>10</v>
      </c>
      <c r="AV25" s="478"/>
      <c r="AW25" s="478"/>
      <c r="AX25" s="478"/>
      <c r="AY25" s="636">
        <f t="shared" ref="AY25:AY34" si="0">IFERROR(PRODUCT(AM25:AX25),0)</f>
        <v>2010</v>
      </c>
      <c r="AZ25" s="636"/>
      <c r="BA25" s="636"/>
      <c r="BB25" s="636"/>
      <c r="BC25" s="636"/>
      <c r="BD25" s="636"/>
      <c r="BE25" s="636"/>
      <c r="BF25" s="636"/>
      <c r="BG25" s="636"/>
      <c r="BH25" s="636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1"/>
      <c r="CB25" s="39"/>
    </row>
    <row r="26" spans="2:80" ht="16.5" customHeight="1" x14ac:dyDescent="0.15">
      <c r="B26" s="43"/>
      <c r="D26" s="499"/>
      <c r="E26" s="500"/>
      <c r="F26" s="500"/>
      <c r="G26" s="501"/>
      <c r="H26" s="632" t="s">
        <v>121</v>
      </c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 t="s">
        <v>124</v>
      </c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7" t="s">
        <v>123</v>
      </c>
      <c r="AH26" s="637"/>
      <c r="AI26" s="637"/>
      <c r="AJ26" s="637"/>
      <c r="AK26" s="637"/>
      <c r="AL26" s="638"/>
      <c r="AM26" s="635">
        <v>40</v>
      </c>
      <c r="AN26" s="635"/>
      <c r="AO26" s="635"/>
      <c r="AP26" s="635"/>
      <c r="AQ26" s="635"/>
      <c r="AR26" s="635"/>
      <c r="AS26" s="635"/>
      <c r="AT26" s="635"/>
      <c r="AU26" s="478">
        <v>5</v>
      </c>
      <c r="AV26" s="478"/>
      <c r="AW26" s="478"/>
      <c r="AX26" s="478"/>
      <c r="AY26" s="636">
        <f t="shared" si="0"/>
        <v>200</v>
      </c>
      <c r="AZ26" s="636"/>
      <c r="BA26" s="636"/>
      <c r="BB26" s="636"/>
      <c r="BC26" s="636"/>
      <c r="BD26" s="636"/>
      <c r="BE26" s="636"/>
      <c r="BF26" s="636"/>
      <c r="BG26" s="636"/>
      <c r="BH26" s="636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1"/>
      <c r="CB26" s="39"/>
    </row>
    <row r="27" spans="2:80" ht="16.5" customHeight="1" x14ac:dyDescent="0.15">
      <c r="B27" s="43"/>
      <c r="D27" s="499"/>
      <c r="E27" s="500"/>
      <c r="F27" s="500"/>
      <c r="G27" s="501"/>
      <c r="H27" s="632" t="s">
        <v>121</v>
      </c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 t="s">
        <v>125</v>
      </c>
      <c r="U27" s="633"/>
      <c r="V27" s="633"/>
      <c r="W27" s="633"/>
      <c r="X27" s="633"/>
      <c r="Y27" s="633"/>
      <c r="Z27" s="633"/>
      <c r="AA27" s="633"/>
      <c r="AB27" s="633"/>
      <c r="AC27" s="633"/>
      <c r="AD27" s="633"/>
      <c r="AE27" s="633"/>
      <c r="AF27" s="633"/>
      <c r="AG27" s="637" t="s">
        <v>123</v>
      </c>
      <c r="AH27" s="637"/>
      <c r="AI27" s="637"/>
      <c r="AJ27" s="637"/>
      <c r="AK27" s="637"/>
      <c r="AL27" s="638"/>
      <c r="AM27" s="635">
        <v>30</v>
      </c>
      <c r="AN27" s="635"/>
      <c r="AO27" s="635"/>
      <c r="AP27" s="635"/>
      <c r="AQ27" s="635"/>
      <c r="AR27" s="635"/>
      <c r="AS27" s="635"/>
      <c r="AT27" s="635"/>
      <c r="AU27" s="478">
        <v>5</v>
      </c>
      <c r="AV27" s="478"/>
      <c r="AW27" s="478"/>
      <c r="AX27" s="478"/>
      <c r="AY27" s="636">
        <f t="shared" si="0"/>
        <v>150</v>
      </c>
      <c r="AZ27" s="636"/>
      <c r="BA27" s="636"/>
      <c r="BB27" s="636"/>
      <c r="BC27" s="636"/>
      <c r="BD27" s="636"/>
      <c r="BE27" s="636"/>
      <c r="BF27" s="636"/>
      <c r="BG27" s="636"/>
      <c r="BH27" s="636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1"/>
      <c r="CB27" s="39"/>
    </row>
    <row r="28" spans="2:80" ht="16.5" customHeight="1" x14ac:dyDescent="0.15">
      <c r="B28" s="43"/>
      <c r="D28" s="499"/>
      <c r="E28" s="500"/>
      <c r="F28" s="500"/>
      <c r="G28" s="501"/>
      <c r="H28" s="632" t="s">
        <v>121</v>
      </c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633"/>
      <c r="T28" s="633" t="s">
        <v>126</v>
      </c>
      <c r="U28" s="633"/>
      <c r="V28" s="633"/>
      <c r="W28" s="633"/>
      <c r="X28" s="633"/>
      <c r="Y28" s="633"/>
      <c r="Z28" s="633"/>
      <c r="AA28" s="633"/>
      <c r="AB28" s="633"/>
      <c r="AC28" s="633"/>
      <c r="AD28" s="633"/>
      <c r="AE28" s="633"/>
      <c r="AF28" s="633"/>
      <c r="AG28" s="637" t="s">
        <v>123</v>
      </c>
      <c r="AH28" s="637"/>
      <c r="AI28" s="637"/>
      <c r="AJ28" s="637"/>
      <c r="AK28" s="637"/>
      <c r="AL28" s="638"/>
      <c r="AM28" s="635">
        <v>49</v>
      </c>
      <c r="AN28" s="635"/>
      <c r="AO28" s="635"/>
      <c r="AP28" s="635"/>
      <c r="AQ28" s="635"/>
      <c r="AR28" s="635"/>
      <c r="AS28" s="635"/>
      <c r="AT28" s="635"/>
      <c r="AU28" s="478">
        <v>10</v>
      </c>
      <c r="AV28" s="478"/>
      <c r="AW28" s="478"/>
      <c r="AX28" s="478"/>
      <c r="AY28" s="636">
        <f t="shared" si="0"/>
        <v>490</v>
      </c>
      <c r="AZ28" s="636"/>
      <c r="BA28" s="636"/>
      <c r="BB28" s="636"/>
      <c r="BC28" s="636"/>
      <c r="BD28" s="636"/>
      <c r="BE28" s="636"/>
      <c r="BF28" s="636"/>
      <c r="BG28" s="636"/>
      <c r="BH28" s="636"/>
      <c r="BI28" s="480"/>
      <c r="BJ28" s="480"/>
      <c r="BK28" s="480"/>
      <c r="BL28" s="480"/>
      <c r="BM28" s="480"/>
      <c r="BN28" s="480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1"/>
      <c r="CB28" s="39"/>
    </row>
    <row r="29" spans="2:80" ht="16.5" customHeight="1" x14ac:dyDescent="0.15">
      <c r="B29" s="43"/>
      <c r="D29" s="499"/>
      <c r="E29" s="500"/>
      <c r="F29" s="500"/>
      <c r="G29" s="501"/>
      <c r="H29" s="632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  <c r="T29" s="633"/>
      <c r="U29" s="633"/>
      <c r="V29" s="633"/>
      <c r="W29" s="633"/>
      <c r="X29" s="633"/>
      <c r="Y29" s="633"/>
      <c r="Z29" s="633"/>
      <c r="AA29" s="633"/>
      <c r="AB29" s="633"/>
      <c r="AC29" s="633"/>
      <c r="AD29" s="633"/>
      <c r="AE29" s="633"/>
      <c r="AF29" s="633"/>
      <c r="AG29" s="633"/>
      <c r="AH29" s="633"/>
      <c r="AI29" s="633"/>
      <c r="AJ29" s="633"/>
      <c r="AK29" s="633"/>
      <c r="AL29" s="634"/>
      <c r="AM29" s="635"/>
      <c r="AN29" s="635"/>
      <c r="AO29" s="635"/>
      <c r="AP29" s="635"/>
      <c r="AQ29" s="635"/>
      <c r="AR29" s="635"/>
      <c r="AS29" s="635"/>
      <c r="AT29" s="635"/>
      <c r="AU29" s="478"/>
      <c r="AV29" s="478"/>
      <c r="AW29" s="478"/>
      <c r="AX29" s="478"/>
      <c r="AY29" s="636">
        <f>IFERROR(PRODUCT(AM29:AX29),"")</f>
        <v>0</v>
      </c>
      <c r="AZ29" s="636"/>
      <c r="BA29" s="636"/>
      <c r="BB29" s="636"/>
      <c r="BC29" s="636"/>
      <c r="BD29" s="636"/>
      <c r="BE29" s="636"/>
      <c r="BF29" s="636"/>
      <c r="BG29" s="636"/>
      <c r="BH29" s="636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1"/>
      <c r="CB29" s="39"/>
    </row>
    <row r="30" spans="2:80" ht="16.5" customHeight="1" x14ac:dyDescent="0.15">
      <c r="B30" s="43"/>
      <c r="D30" s="499"/>
      <c r="E30" s="500"/>
      <c r="F30" s="500"/>
      <c r="G30" s="501"/>
      <c r="H30" s="632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3"/>
      <c r="Y30" s="633"/>
      <c r="Z30" s="633"/>
      <c r="AA30" s="633"/>
      <c r="AB30" s="633"/>
      <c r="AC30" s="633"/>
      <c r="AD30" s="633"/>
      <c r="AE30" s="633"/>
      <c r="AF30" s="633"/>
      <c r="AG30" s="633"/>
      <c r="AH30" s="633"/>
      <c r="AI30" s="633"/>
      <c r="AJ30" s="633"/>
      <c r="AK30" s="633"/>
      <c r="AL30" s="634"/>
      <c r="AM30" s="635"/>
      <c r="AN30" s="635"/>
      <c r="AO30" s="635"/>
      <c r="AP30" s="635"/>
      <c r="AQ30" s="635"/>
      <c r="AR30" s="635"/>
      <c r="AS30" s="635"/>
      <c r="AT30" s="635"/>
      <c r="AU30" s="478"/>
      <c r="AV30" s="478"/>
      <c r="AW30" s="478"/>
      <c r="AX30" s="478"/>
      <c r="AY30" s="636">
        <f t="shared" si="0"/>
        <v>0</v>
      </c>
      <c r="AZ30" s="636"/>
      <c r="BA30" s="636"/>
      <c r="BB30" s="636"/>
      <c r="BC30" s="636"/>
      <c r="BD30" s="636"/>
      <c r="BE30" s="636"/>
      <c r="BF30" s="636"/>
      <c r="BG30" s="636"/>
      <c r="BH30" s="636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1"/>
      <c r="CB30" s="39"/>
    </row>
    <row r="31" spans="2:80" ht="16.5" customHeight="1" x14ac:dyDescent="0.15">
      <c r="B31" s="43"/>
      <c r="D31" s="499"/>
      <c r="E31" s="500"/>
      <c r="F31" s="500"/>
      <c r="G31" s="501"/>
      <c r="H31" s="632"/>
      <c r="I31" s="633"/>
      <c r="J31" s="633"/>
      <c r="K31" s="633"/>
      <c r="L31" s="633"/>
      <c r="M31" s="633"/>
      <c r="N31" s="633"/>
      <c r="O31" s="633"/>
      <c r="P31" s="633"/>
      <c r="Q31" s="633"/>
      <c r="R31" s="633"/>
      <c r="S31" s="633"/>
      <c r="T31" s="633"/>
      <c r="U31" s="633"/>
      <c r="V31" s="633"/>
      <c r="W31" s="633"/>
      <c r="X31" s="633"/>
      <c r="Y31" s="633"/>
      <c r="Z31" s="633"/>
      <c r="AA31" s="633"/>
      <c r="AB31" s="633"/>
      <c r="AC31" s="633"/>
      <c r="AD31" s="633"/>
      <c r="AE31" s="633"/>
      <c r="AF31" s="633"/>
      <c r="AG31" s="633"/>
      <c r="AH31" s="633"/>
      <c r="AI31" s="633"/>
      <c r="AJ31" s="633"/>
      <c r="AK31" s="633"/>
      <c r="AL31" s="634"/>
      <c r="AM31" s="635"/>
      <c r="AN31" s="635"/>
      <c r="AO31" s="635"/>
      <c r="AP31" s="635"/>
      <c r="AQ31" s="635"/>
      <c r="AR31" s="635"/>
      <c r="AS31" s="635"/>
      <c r="AT31" s="635"/>
      <c r="AU31" s="478"/>
      <c r="AV31" s="478"/>
      <c r="AW31" s="478"/>
      <c r="AX31" s="478"/>
      <c r="AY31" s="636">
        <f t="shared" si="0"/>
        <v>0</v>
      </c>
      <c r="AZ31" s="636"/>
      <c r="BA31" s="636"/>
      <c r="BB31" s="636"/>
      <c r="BC31" s="636"/>
      <c r="BD31" s="636"/>
      <c r="BE31" s="636"/>
      <c r="BF31" s="636"/>
      <c r="BG31" s="636"/>
      <c r="BH31" s="636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1"/>
      <c r="CB31" s="39"/>
    </row>
    <row r="32" spans="2:80" ht="16.5" customHeight="1" x14ac:dyDescent="0.15">
      <c r="B32" s="43"/>
      <c r="D32" s="499"/>
      <c r="E32" s="500"/>
      <c r="F32" s="500"/>
      <c r="G32" s="501"/>
      <c r="H32" s="632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633"/>
      <c r="T32" s="633"/>
      <c r="U32" s="633"/>
      <c r="V32" s="633"/>
      <c r="W32" s="633"/>
      <c r="X32" s="633"/>
      <c r="Y32" s="633"/>
      <c r="Z32" s="633"/>
      <c r="AA32" s="633"/>
      <c r="AB32" s="633"/>
      <c r="AC32" s="633"/>
      <c r="AD32" s="633"/>
      <c r="AE32" s="633"/>
      <c r="AF32" s="633"/>
      <c r="AG32" s="633"/>
      <c r="AH32" s="633"/>
      <c r="AI32" s="633"/>
      <c r="AJ32" s="633"/>
      <c r="AK32" s="633"/>
      <c r="AL32" s="634"/>
      <c r="AM32" s="635"/>
      <c r="AN32" s="635"/>
      <c r="AO32" s="635"/>
      <c r="AP32" s="635"/>
      <c r="AQ32" s="635"/>
      <c r="AR32" s="635"/>
      <c r="AS32" s="635"/>
      <c r="AT32" s="635"/>
      <c r="AU32" s="478"/>
      <c r="AV32" s="478"/>
      <c r="AW32" s="478"/>
      <c r="AX32" s="478"/>
      <c r="AY32" s="636">
        <f t="shared" si="0"/>
        <v>0</v>
      </c>
      <c r="AZ32" s="636"/>
      <c r="BA32" s="636"/>
      <c r="BB32" s="636"/>
      <c r="BC32" s="636"/>
      <c r="BD32" s="636"/>
      <c r="BE32" s="636"/>
      <c r="BF32" s="636"/>
      <c r="BG32" s="636"/>
      <c r="BH32" s="636"/>
      <c r="BI32" s="480"/>
      <c r="BJ32" s="480"/>
      <c r="BK32" s="480"/>
      <c r="BL32" s="480"/>
      <c r="BM32" s="480"/>
      <c r="BN32" s="480"/>
      <c r="BO32" s="480"/>
      <c r="BP32" s="480"/>
      <c r="BQ32" s="480"/>
      <c r="BR32" s="480"/>
      <c r="BS32" s="480"/>
      <c r="BT32" s="480"/>
      <c r="BU32" s="480"/>
      <c r="BV32" s="480"/>
      <c r="BW32" s="480"/>
      <c r="BX32" s="480"/>
      <c r="BY32" s="480"/>
      <c r="BZ32" s="481"/>
      <c r="CB32" s="39"/>
    </row>
    <row r="33" spans="2:80" ht="16.5" customHeight="1" x14ac:dyDescent="0.15">
      <c r="B33" s="43"/>
      <c r="D33" s="499"/>
      <c r="E33" s="500"/>
      <c r="F33" s="500"/>
      <c r="G33" s="501"/>
      <c r="H33" s="632"/>
      <c r="I33" s="633"/>
      <c r="J33" s="633"/>
      <c r="K33" s="633"/>
      <c r="L33" s="633"/>
      <c r="M33" s="633"/>
      <c r="N33" s="633"/>
      <c r="O33" s="633"/>
      <c r="P33" s="633"/>
      <c r="Q33" s="633"/>
      <c r="R33" s="633"/>
      <c r="S33" s="633"/>
      <c r="T33" s="633"/>
      <c r="U33" s="633"/>
      <c r="V33" s="633"/>
      <c r="W33" s="633"/>
      <c r="X33" s="633"/>
      <c r="Y33" s="633"/>
      <c r="Z33" s="633"/>
      <c r="AA33" s="633"/>
      <c r="AB33" s="633"/>
      <c r="AC33" s="633"/>
      <c r="AD33" s="633"/>
      <c r="AE33" s="633"/>
      <c r="AF33" s="633"/>
      <c r="AG33" s="633"/>
      <c r="AH33" s="633"/>
      <c r="AI33" s="633"/>
      <c r="AJ33" s="633"/>
      <c r="AK33" s="633"/>
      <c r="AL33" s="634"/>
      <c r="AM33" s="635"/>
      <c r="AN33" s="635"/>
      <c r="AO33" s="635"/>
      <c r="AP33" s="635"/>
      <c r="AQ33" s="635"/>
      <c r="AR33" s="635"/>
      <c r="AS33" s="635"/>
      <c r="AT33" s="635"/>
      <c r="AU33" s="478"/>
      <c r="AV33" s="478"/>
      <c r="AW33" s="478"/>
      <c r="AX33" s="478"/>
      <c r="AY33" s="636">
        <f t="shared" si="0"/>
        <v>0</v>
      </c>
      <c r="AZ33" s="636"/>
      <c r="BA33" s="636"/>
      <c r="BB33" s="636"/>
      <c r="BC33" s="636"/>
      <c r="BD33" s="636"/>
      <c r="BE33" s="636"/>
      <c r="BF33" s="636"/>
      <c r="BG33" s="636"/>
      <c r="BH33" s="636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480"/>
      <c r="BV33" s="480"/>
      <c r="BW33" s="480"/>
      <c r="BX33" s="480"/>
      <c r="BY33" s="480"/>
      <c r="BZ33" s="481"/>
      <c r="CB33" s="39"/>
    </row>
    <row r="34" spans="2:80" ht="16.5" customHeight="1" thickBot="1" x14ac:dyDescent="0.2">
      <c r="B34" s="43"/>
      <c r="D34" s="502"/>
      <c r="E34" s="503"/>
      <c r="F34" s="503"/>
      <c r="G34" s="504"/>
      <c r="H34" s="611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2"/>
      <c r="AC34" s="612"/>
      <c r="AD34" s="612"/>
      <c r="AE34" s="612"/>
      <c r="AF34" s="612"/>
      <c r="AG34" s="612"/>
      <c r="AH34" s="612"/>
      <c r="AI34" s="612"/>
      <c r="AJ34" s="612"/>
      <c r="AK34" s="612"/>
      <c r="AL34" s="613"/>
      <c r="AM34" s="614"/>
      <c r="AN34" s="614"/>
      <c r="AO34" s="614"/>
      <c r="AP34" s="614"/>
      <c r="AQ34" s="614"/>
      <c r="AR34" s="614"/>
      <c r="AS34" s="614"/>
      <c r="AT34" s="614"/>
      <c r="AU34" s="486"/>
      <c r="AV34" s="486"/>
      <c r="AW34" s="486"/>
      <c r="AX34" s="486"/>
      <c r="AY34" s="615">
        <f t="shared" si="0"/>
        <v>0</v>
      </c>
      <c r="AZ34" s="615"/>
      <c r="BA34" s="615"/>
      <c r="BB34" s="615"/>
      <c r="BC34" s="615"/>
      <c r="BD34" s="615"/>
      <c r="BE34" s="615"/>
      <c r="BF34" s="615"/>
      <c r="BG34" s="615"/>
      <c r="BH34" s="615"/>
      <c r="BI34" s="488"/>
      <c r="BJ34" s="488"/>
      <c r="BK34" s="488"/>
      <c r="BL34" s="488"/>
      <c r="BM34" s="488"/>
      <c r="BN34" s="488"/>
      <c r="BO34" s="488"/>
      <c r="BP34" s="488"/>
      <c r="BQ34" s="488"/>
      <c r="BR34" s="488"/>
      <c r="BS34" s="488"/>
      <c r="BT34" s="488"/>
      <c r="BU34" s="488"/>
      <c r="BV34" s="488"/>
      <c r="BW34" s="488"/>
      <c r="BX34" s="488"/>
      <c r="BY34" s="488"/>
      <c r="BZ34" s="489"/>
      <c r="CB34" s="39"/>
    </row>
    <row r="35" spans="2:80" ht="9" customHeight="1" thickBot="1" x14ac:dyDescent="0.2">
      <c r="B35" s="43"/>
      <c r="CB35" s="39"/>
    </row>
    <row r="36" spans="2:80" ht="20.100000000000001" customHeight="1" x14ac:dyDescent="0.15">
      <c r="B36" s="43"/>
      <c r="D36" s="457" t="s">
        <v>127</v>
      </c>
      <c r="E36" s="458"/>
      <c r="F36" s="458"/>
      <c r="G36" s="459"/>
      <c r="H36" s="463" t="s">
        <v>128</v>
      </c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630">
        <f>SUM(AY25:BH34)</f>
        <v>2850</v>
      </c>
      <c r="AN36" s="631"/>
      <c r="AO36" s="631"/>
      <c r="AP36" s="631"/>
      <c r="AQ36" s="631"/>
      <c r="AR36" s="631"/>
      <c r="AS36" s="631"/>
      <c r="AT36" s="631"/>
      <c r="AU36" s="631"/>
      <c r="AV36" s="631"/>
      <c r="AW36" s="631"/>
      <c r="AX36" s="631"/>
      <c r="AY36" s="631"/>
      <c r="AZ36" s="631"/>
      <c r="BA36" s="631"/>
      <c r="BB36" s="631"/>
      <c r="BC36" s="631"/>
      <c r="BD36" s="631"/>
      <c r="BE36" s="631"/>
      <c r="BF36" s="631"/>
      <c r="BG36" s="631"/>
      <c r="BH36" s="631"/>
      <c r="BI36" s="467" t="s">
        <v>129</v>
      </c>
      <c r="BJ36" s="468"/>
      <c r="BK36" s="468"/>
      <c r="BL36" s="468"/>
      <c r="BM36" s="468"/>
      <c r="BN36" s="468"/>
      <c r="BO36" s="468"/>
      <c r="BP36" s="468"/>
      <c r="BQ36" s="469"/>
      <c r="BR36" s="470"/>
      <c r="BS36" s="468"/>
      <c r="BT36" s="468"/>
      <c r="BU36" s="468"/>
      <c r="BV36" s="468"/>
      <c r="BW36" s="468"/>
      <c r="BX36" s="468"/>
      <c r="BY36" s="468"/>
      <c r="BZ36" s="471"/>
      <c r="CB36" s="39"/>
    </row>
    <row r="37" spans="2:80" ht="20.100000000000001" customHeight="1" x14ac:dyDescent="0.15">
      <c r="B37" s="43"/>
      <c r="D37" s="460"/>
      <c r="E37" s="461"/>
      <c r="F37" s="461"/>
      <c r="G37" s="462"/>
      <c r="H37" s="455" t="s">
        <v>130</v>
      </c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618">
        <v>1000</v>
      </c>
      <c r="AN37" s="619"/>
      <c r="AO37" s="619"/>
      <c r="AP37" s="619"/>
      <c r="AQ37" s="619"/>
      <c r="AR37" s="619"/>
      <c r="AS37" s="619"/>
      <c r="AT37" s="619"/>
      <c r="AU37" s="619"/>
      <c r="AV37" s="619"/>
      <c r="AW37" s="619"/>
      <c r="AX37" s="619"/>
      <c r="AY37" s="619"/>
      <c r="AZ37" s="619"/>
      <c r="BA37" s="619"/>
      <c r="BB37" s="619"/>
      <c r="BC37" s="619"/>
      <c r="BD37" s="619"/>
      <c r="BE37" s="619"/>
      <c r="BF37" s="619"/>
      <c r="BG37" s="619"/>
      <c r="BH37" s="619"/>
      <c r="BI37" s="446" t="s">
        <v>131</v>
      </c>
      <c r="BJ37" s="447"/>
      <c r="BK37" s="447"/>
      <c r="BL37" s="447"/>
      <c r="BM37" s="447"/>
      <c r="BN37" s="447"/>
      <c r="BO37" s="447"/>
      <c r="BP37" s="447"/>
      <c r="BQ37" s="448"/>
      <c r="BR37" s="449"/>
      <c r="BS37" s="447"/>
      <c r="BT37" s="447"/>
      <c r="BU37" s="447"/>
      <c r="BV37" s="447"/>
      <c r="BW37" s="447"/>
      <c r="BX37" s="447"/>
      <c r="BY37" s="447"/>
      <c r="BZ37" s="450"/>
      <c r="CB37" s="39"/>
    </row>
    <row r="38" spans="2:80" s="48" customFormat="1" ht="20.100000000000001" customHeight="1" x14ac:dyDescent="0.15">
      <c r="B38" s="47"/>
      <c r="D38" s="460"/>
      <c r="E38" s="461"/>
      <c r="F38" s="461"/>
      <c r="G38" s="462"/>
      <c r="H38" s="455" t="s">
        <v>132</v>
      </c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618">
        <f>AM36*10</f>
        <v>28500</v>
      </c>
      <c r="AN38" s="619"/>
      <c r="AO38" s="619"/>
      <c r="AP38" s="619"/>
      <c r="AQ38" s="619"/>
      <c r="AR38" s="619"/>
      <c r="AS38" s="619"/>
      <c r="AT38" s="619"/>
      <c r="AU38" s="619"/>
      <c r="AV38" s="619"/>
      <c r="AW38" s="619"/>
      <c r="AX38" s="619"/>
      <c r="AY38" s="619"/>
      <c r="AZ38" s="619"/>
      <c r="BA38" s="619"/>
      <c r="BB38" s="619"/>
      <c r="BC38" s="619"/>
      <c r="BD38" s="619"/>
      <c r="BE38" s="619"/>
      <c r="BF38" s="619"/>
      <c r="BG38" s="619"/>
      <c r="BH38" s="619"/>
      <c r="BI38" s="446" t="s">
        <v>133</v>
      </c>
      <c r="BJ38" s="447"/>
      <c r="BK38" s="447"/>
      <c r="BL38" s="447"/>
      <c r="BM38" s="447"/>
      <c r="BN38" s="447"/>
      <c r="BO38" s="447"/>
      <c r="BP38" s="447"/>
      <c r="BQ38" s="448"/>
      <c r="BR38" s="449"/>
      <c r="BS38" s="447"/>
      <c r="BT38" s="447"/>
      <c r="BU38" s="447"/>
      <c r="BV38" s="447"/>
      <c r="BW38" s="447"/>
      <c r="BX38" s="447"/>
      <c r="BY38" s="447"/>
      <c r="BZ38" s="450"/>
      <c r="CB38" s="49"/>
    </row>
    <row r="39" spans="2:80" s="48" customFormat="1" ht="20.100000000000001" customHeight="1" x14ac:dyDescent="0.15">
      <c r="B39" s="47"/>
      <c r="D39" s="460"/>
      <c r="E39" s="461"/>
      <c r="F39" s="461"/>
      <c r="G39" s="462"/>
      <c r="H39" s="455" t="s">
        <v>134</v>
      </c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618">
        <f>AM36</f>
        <v>2850</v>
      </c>
      <c r="AN39" s="619"/>
      <c r="AO39" s="619"/>
      <c r="AP39" s="619"/>
      <c r="AQ39" s="619"/>
      <c r="AR39" s="619"/>
      <c r="AS39" s="619"/>
      <c r="AT39" s="619"/>
      <c r="AU39" s="619"/>
      <c r="AV39" s="619"/>
      <c r="AW39" s="619"/>
      <c r="AX39" s="619"/>
      <c r="AY39" s="619"/>
      <c r="AZ39" s="619"/>
      <c r="BA39" s="619"/>
      <c r="BB39" s="619"/>
      <c r="BC39" s="619"/>
      <c r="BD39" s="619"/>
      <c r="BE39" s="619"/>
      <c r="BF39" s="619"/>
      <c r="BG39" s="619"/>
      <c r="BH39" s="619"/>
      <c r="BI39" s="446" t="s">
        <v>133</v>
      </c>
      <c r="BJ39" s="447"/>
      <c r="BK39" s="447"/>
      <c r="BL39" s="447"/>
      <c r="BM39" s="447"/>
      <c r="BN39" s="447"/>
      <c r="BO39" s="447"/>
      <c r="BP39" s="447"/>
      <c r="BQ39" s="448"/>
      <c r="BR39" s="449"/>
      <c r="BS39" s="447"/>
      <c r="BT39" s="447"/>
      <c r="BU39" s="447"/>
      <c r="BV39" s="447"/>
      <c r="BW39" s="447"/>
      <c r="BX39" s="447"/>
      <c r="BY39" s="447"/>
      <c r="BZ39" s="450"/>
      <c r="CB39" s="49"/>
    </row>
    <row r="40" spans="2:80" s="48" customFormat="1" ht="20.100000000000001" customHeight="1" x14ac:dyDescent="0.15">
      <c r="B40" s="47"/>
      <c r="D40" s="460"/>
      <c r="E40" s="461"/>
      <c r="F40" s="461"/>
      <c r="G40" s="462"/>
      <c r="H40" s="442" t="s">
        <v>135</v>
      </c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618">
        <f>IF(U17&gt;AM39,AM39,U17)</f>
        <v>2850</v>
      </c>
      <c r="AN40" s="619"/>
      <c r="AO40" s="619"/>
      <c r="AP40" s="619"/>
      <c r="AQ40" s="619"/>
      <c r="AR40" s="619"/>
      <c r="AS40" s="619"/>
      <c r="AT40" s="619"/>
      <c r="AU40" s="619"/>
      <c r="AV40" s="619"/>
      <c r="AW40" s="619"/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  <c r="BH40" s="619"/>
      <c r="BI40" s="446" t="s">
        <v>133</v>
      </c>
      <c r="BJ40" s="447"/>
      <c r="BK40" s="447"/>
      <c r="BL40" s="447"/>
      <c r="BM40" s="447"/>
      <c r="BN40" s="447"/>
      <c r="BO40" s="447"/>
      <c r="BP40" s="447"/>
      <c r="BQ40" s="448"/>
      <c r="BR40" s="449"/>
      <c r="BS40" s="447"/>
      <c r="BT40" s="447"/>
      <c r="BU40" s="447"/>
      <c r="BV40" s="447"/>
      <c r="BW40" s="447"/>
      <c r="BX40" s="447"/>
      <c r="BY40" s="447"/>
      <c r="BZ40" s="450"/>
      <c r="CB40" s="49"/>
    </row>
    <row r="41" spans="2:80" s="48" customFormat="1" ht="20.100000000000001" customHeight="1" x14ac:dyDescent="0.15">
      <c r="B41" s="47"/>
      <c r="D41" s="460"/>
      <c r="E41" s="461"/>
      <c r="F41" s="461"/>
      <c r="G41" s="462"/>
      <c r="H41" s="451" t="s">
        <v>136</v>
      </c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620">
        <f>BQ19</f>
        <v>2850</v>
      </c>
      <c r="AN41" s="621"/>
      <c r="AO41" s="621"/>
      <c r="AP41" s="621"/>
      <c r="AQ41" s="621"/>
      <c r="AR41" s="621"/>
      <c r="AS41" s="621"/>
      <c r="AT41" s="621"/>
      <c r="AU41" s="621"/>
      <c r="AV41" s="621"/>
      <c r="AW41" s="621"/>
      <c r="AX41" s="621"/>
      <c r="AY41" s="621"/>
      <c r="AZ41" s="621"/>
      <c r="BA41" s="621"/>
      <c r="BB41" s="621"/>
      <c r="BC41" s="621"/>
      <c r="BD41" s="621"/>
      <c r="BE41" s="621"/>
      <c r="BF41" s="621"/>
      <c r="BG41" s="621"/>
      <c r="BH41" s="621"/>
      <c r="BI41" s="622" t="s">
        <v>133</v>
      </c>
      <c r="BJ41" s="623"/>
      <c r="BK41" s="623"/>
      <c r="BL41" s="623"/>
      <c r="BM41" s="623"/>
      <c r="BN41" s="623"/>
      <c r="BO41" s="623"/>
      <c r="BP41" s="623"/>
      <c r="BQ41" s="624"/>
      <c r="BR41" s="625"/>
      <c r="BS41" s="623"/>
      <c r="BT41" s="623"/>
      <c r="BU41" s="623"/>
      <c r="BV41" s="623"/>
      <c r="BW41" s="623"/>
      <c r="BX41" s="623"/>
      <c r="BY41" s="623"/>
      <c r="BZ41" s="626"/>
      <c r="CB41" s="49"/>
    </row>
    <row r="42" spans="2:80" s="48" customFormat="1" ht="20.100000000000001" customHeight="1" thickBot="1" x14ac:dyDescent="0.2">
      <c r="B42" s="47"/>
      <c r="D42" s="627"/>
      <c r="E42" s="628"/>
      <c r="F42" s="628"/>
      <c r="G42" s="629"/>
      <c r="H42" s="429" t="s">
        <v>137</v>
      </c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609">
        <f>IF(BQ19=0,0,IF(AM40&gt;0,BQ19,0))</f>
        <v>2850</v>
      </c>
      <c r="AN42" s="610"/>
      <c r="AO42" s="610"/>
      <c r="AP42" s="610"/>
      <c r="AQ42" s="610"/>
      <c r="AR42" s="610"/>
      <c r="AS42" s="610"/>
      <c r="AT42" s="610"/>
      <c r="AU42" s="610"/>
      <c r="AV42" s="610"/>
      <c r="AW42" s="610"/>
      <c r="AX42" s="610"/>
      <c r="AY42" s="610"/>
      <c r="AZ42" s="610"/>
      <c r="BA42" s="610"/>
      <c r="BB42" s="610"/>
      <c r="BC42" s="610"/>
      <c r="BD42" s="610"/>
      <c r="BE42" s="610"/>
      <c r="BF42" s="610"/>
      <c r="BG42" s="610"/>
      <c r="BH42" s="610"/>
      <c r="BI42" s="434" t="s">
        <v>133</v>
      </c>
      <c r="BJ42" s="435"/>
      <c r="BK42" s="435"/>
      <c r="BL42" s="435"/>
      <c r="BM42" s="435"/>
      <c r="BN42" s="435"/>
      <c r="BO42" s="435"/>
      <c r="BP42" s="435"/>
      <c r="BQ42" s="436"/>
      <c r="BR42" s="472"/>
      <c r="BS42" s="435"/>
      <c r="BT42" s="435"/>
      <c r="BU42" s="435"/>
      <c r="BV42" s="435"/>
      <c r="BW42" s="435"/>
      <c r="BX42" s="435"/>
      <c r="BY42" s="435"/>
      <c r="BZ42" s="473"/>
      <c r="CB42" s="49"/>
    </row>
    <row r="43" spans="2:80" s="48" customFormat="1" ht="20.100000000000001" customHeight="1" thickBot="1" x14ac:dyDescent="0.2">
      <c r="B43" s="47"/>
      <c r="C43" s="50"/>
      <c r="D43" s="51"/>
      <c r="E43" s="51"/>
      <c r="F43" s="51"/>
      <c r="G43" s="5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4"/>
      <c r="BJ43" s="55"/>
      <c r="BK43" s="55"/>
      <c r="BL43" s="55"/>
      <c r="BM43" s="55"/>
      <c r="BN43" s="55"/>
      <c r="BO43" s="55"/>
      <c r="BP43" s="55"/>
      <c r="BQ43" s="55"/>
      <c r="BR43" s="56"/>
      <c r="BS43" s="57"/>
      <c r="BT43" s="57"/>
      <c r="BU43" s="57"/>
      <c r="BV43" s="57"/>
      <c r="BW43" s="57"/>
      <c r="BX43" s="57"/>
      <c r="BY43" s="57"/>
      <c r="BZ43" s="57"/>
      <c r="CB43" s="49"/>
    </row>
    <row r="44" spans="2:80" s="59" customFormat="1" ht="20.100000000000001" customHeight="1" thickBot="1" x14ac:dyDescent="0.2">
      <c r="B44" s="58"/>
      <c r="D44" s="51"/>
      <c r="E44" s="51"/>
      <c r="F44" s="51"/>
      <c r="G44" s="60"/>
      <c r="H44" s="438" t="s">
        <v>138</v>
      </c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616">
        <f>IF(AM40=0,AM38,IF(AND(AM40&gt;0,BF19=0),AM38-AM40,IF(AND(AM40&gt;0,BF19&gt;0),AM38-BQ19)))</f>
        <v>25650</v>
      </c>
      <c r="AN44" s="617"/>
      <c r="AO44" s="617"/>
      <c r="AP44" s="617"/>
      <c r="AQ44" s="617"/>
      <c r="AR44" s="617"/>
      <c r="AS44" s="617"/>
      <c r="AT44" s="617"/>
      <c r="AU44" s="617"/>
      <c r="AV44" s="617"/>
      <c r="AW44" s="617"/>
      <c r="AX44" s="617"/>
      <c r="AY44" s="617"/>
      <c r="AZ44" s="617"/>
      <c r="BA44" s="617"/>
      <c r="BB44" s="617"/>
      <c r="BC44" s="617"/>
      <c r="BD44" s="617"/>
      <c r="BE44" s="617"/>
      <c r="BF44" s="617"/>
      <c r="BG44" s="617"/>
      <c r="BH44" s="617"/>
      <c r="BI44" s="61" t="s">
        <v>133</v>
      </c>
      <c r="BJ44" s="61"/>
      <c r="BK44" s="62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B44" s="64"/>
    </row>
    <row r="45" spans="2:80" ht="6.75" customHeight="1" x14ac:dyDescent="0.15">
      <c r="B45" s="43"/>
      <c r="CB45" s="39"/>
    </row>
    <row r="46" spans="2:80" ht="16.5" customHeight="1" thickBot="1" x14ac:dyDescent="0.2">
      <c r="B46" s="43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CB46" s="39"/>
    </row>
    <row r="47" spans="2:80" ht="16.5" customHeight="1" thickBot="1" x14ac:dyDescent="0.2">
      <c r="B47" s="43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K47" s="608"/>
      <c r="BL47" s="606"/>
      <c r="BM47" s="606">
        <v>1</v>
      </c>
      <c r="BN47" s="606"/>
      <c r="BO47" s="424" t="s">
        <v>20</v>
      </c>
      <c r="BP47" s="425"/>
      <c r="BQ47" s="425"/>
      <c r="BR47" s="437"/>
      <c r="BS47" s="606"/>
      <c r="BT47" s="606"/>
      <c r="BU47" s="606">
        <v>1</v>
      </c>
      <c r="BV47" s="607"/>
      <c r="BW47" s="424" t="s">
        <v>139</v>
      </c>
      <c r="BX47" s="425"/>
      <c r="BY47" s="425"/>
      <c r="BZ47" s="426"/>
      <c r="CB47" s="39"/>
    </row>
    <row r="48" spans="2:80" ht="9" customHeight="1" x14ac:dyDescent="0.15"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7"/>
    </row>
  </sheetData>
  <sheetProtection sheet="1" objects="1" scenarios="1" selectLockedCells="1" selectUnlockedCells="1"/>
  <mergeCells count="215"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I9:BK10"/>
    <mergeCell ref="BL9:BN10"/>
    <mergeCell ref="BO9:BQ10"/>
    <mergeCell ref="BR9:BT10"/>
    <mergeCell ref="BU9:BW10"/>
    <mergeCell ref="BX9:BZ10"/>
    <mergeCell ref="AL9:AM15"/>
    <mergeCell ref="AN9:AV10"/>
    <mergeCell ref="AW9:AY10"/>
    <mergeCell ref="AZ9:BB10"/>
    <mergeCell ref="BC9:BE10"/>
    <mergeCell ref="BF9:BH10"/>
    <mergeCell ref="AW11:BZ15"/>
    <mergeCell ref="D13:P14"/>
    <mergeCell ref="Q13:AJ14"/>
    <mergeCell ref="D15:P15"/>
    <mergeCell ref="Q15:AJ15"/>
    <mergeCell ref="D17:T17"/>
    <mergeCell ref="U17:AD17"/>
    <mergeCell ref="AE17:AU17"/>
    <mergeCell ref="AA11:AB12"/>
    <mergeCell ref="AC11:AD12"/>
    <mergeCell ref="AE11:AF12"/>
    <mergeCell ref="AG11:AH12"/>
    <mergeCell ref="AI11:AJ12"/>
    <mergeCell ref="AN11:AV15"/>
    <mergeCell ref="D11:P12"/>
    <mergeCell ref="Q11:R12"/>
    <mergeCell ref="S11:T12"/>
    <mergeCell ref="U11:V12"/>
    <mergeCell ref="W11:X12"/>
    <mergeCell ref="Y11:Z12"/>
    <mergeCell ref="AV17:AY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AP19:AQ19"/>
    <mergeCell ref="D23:G34"/>
    <mergeCell ref="H23:AL24"/>
    <mergeCell ref="AM23:AT24"/>
    <mergeCell ref="AU23:AX24"/>
    <mergeCell ref="AY23:BH24"/>
    <mergeCell ref="BI23:BZ24"/>
    <mergeCell ref="H25:S25"/>
    <mergeCell ref="AR19:AS19"/>
    <mergeCell ref="AT19:AU19"/>
    <mergeCell ref="AV19:AW19"/>
    <mergeCell ref="AX19:BE19"/>
    <mergeCell ref="BF19:BG19"/>
    <mergeCell ref="BH19:BP19"/>
    <mergeCell ref="T25:AF25"/>
    <mergeCell ref="AG25:AL25"/>
    <mergeCell ref="AM25:AT25"/>
    <mergeCell ref="AU25:AX25"/>
    <mergeCell ref="AY25:BH25"/>
    <mergeCell ref="BI25:BZ25"/>
    <mergeCell ref="BQ19:BZ19"/>
    <mergeCell ref="R20:Z20"/>
    <mergeCell ref="AA20:BZ20"/>
    <mergeCell ref="BI26:BZ26"/>
    <mergeCell ref="H27:S27"/>
    <mergeCell ref="T27:AF27"/>
    <mergeCell ref="AG27:AL27"/>
    <mergeCell ref="AM27:AT27"/>
    <mergeCell ref="AU27:AX27"/>
    <mergeCell ref="AY27:BH27"/>
    <mergeCell ref="BI27:BZ27"/>
    <mergeCell ref="H26:S26"/>
    <mergeCell ref="T26:AF26"/>
    <mergeCell ref="AG26:AL26"/>
    <mergeCell ref="AM26:AT26"/>
    <mergeCell ref="AU26:AX26"/>
    <mergeCell ref="AY26:BH26"/>
    <mergeCell ref="BI28:BZ28"/>
    <mergeCell ref="H29:S29"/>
    <mergeCell ref="T29:AF29"/>
    <mergeCell ref="AG29:AL29"/>
    <mergeCell ref="AM29:AT29"/>
    <mergeCell ref="AU29:AX29"/>
    <mergeCell ref="AY29:BH29"/>
    <mergeCell ref="BI29:BZ29"/>
    <mergeCell ref="H28:S28"/>
    <mergeCell ref="T28:AF28"/>
    <mergeCell ref="AG28:AL28"/>
    <mergeCell ref="AM28:AT28"/>
    <mergeCell ref="AU28:AX28"/>
    <mergeCell ref="AY28:BH28"/>
    <mergeCell ref="BI30:BZ30"/>
    <mergeCell ref="H31:S31"/>
    <mergeCell ref="T31:AF31"/>
    <mergeCell ref="AG31:AL31"/>
    <mergeCell ref="AM31:AT31"/>
    <mergeCell ref="AU31:AX31"/>
    <mergeCell ref="AY31:BH31"/>
    <mergeCell ref="BI31:BZ31"/>
    <mergeCell ref="H30:S30"/>
    <mergeCell ref="T30:AF30"/>
    <mergeCell ref="AG30:AL30"/>
    <mergeCell ref="AM30:AT30"/>
    <mergeCell ref="AU30:AX30"/>
    <mergeCell ref="AY30:BH30"/>
    <mergeCell ref="H38:AL38"/>
    <mergeCell ref="AM38:BH38"/>
    <mergeCell ref="BI38:BQ38"/>
    <mergeCell ref="BR38:BZ38"/>
    <mergeCell ref="H39:AL39"/>
    <mergeCell ref="AM39:BH39"/>
    <mergeCell ref="BI39:BQ39"/>
    <mergeCell ref="BR39:BZ39"/>
    <mergeCell ref="BI32:BZ32"/>
    <mergeCell ref="H33:S33"/>
    <mergeCell ref="T33:AF33"/>
    <mergeCell ref="AG33:AL33"/>
    <mergeCell ref="AM33:AT33"/>
    <mergeCell ref="AU33:AX33"/>
    <mergeCell ref="AY33:BH33"/>
    <mergeCell ref="BI33:BZ33"/>
    <mergeCell ref="H32:S32"/>
    <mergeCell ref="T32:AF32"/>
    <mergeCell ref="AG32:AL32"/>
    <mergeCell ref="AM32:AT32"/>
    <mergeCell ref="AU32:AX32"/>
    <mergeCell ref="AY32:BH32"/>
    <mergeCell ref="BI34:BZ34"/>
    <mergeCell ref="H34:S34"/>
    <mergeCell ref="T34:AF34"/>
    <mergeCell ref="AG34:AL34"/>
    <mergeCell ref="AM34:AT34"/>
    <mergeCell ref="AU34:AX34"/>
    <mergeCell ref="AY34:BH34"/>
    <mergeCell ref="BR42:BZ42"/>
    <mergeCell ref="H44:AL44"/>
    <mergeCell ref="AM44:BH44"/>
    <mergeCell ref="H40:AL40"/>
    <mergeCell ref="AM40:BH40"/>
    <mergeCell ref="BI40:BQ40"/>
    <mergeCell ref="BR40:BZ40"/>
    <mergeCell ref="H41:AL41"/>
    <mergeCell ref="AM41:BH41"/>
    <mergeCell ref="BI41:BQ41"/>
    <mergeCell ref="BR41:BZ41"/>
    <mergeCell ref="H36:AL36"/>
    <mergeCell ref="AM36:BH36"/>
    <mergeCell ref="BI36:BQ36"/>
    <mergeCell ref="BR36:BZ36"/>
    <mergeCell ref="H37:AL37"/>
    <mergeCell ref="AM37:BH37"/>
    <mergeCell ref="AR46:BA46"/>
    <mergeCell ref="V47:W47"/>
    <mergeCell ref="X47:Y47"/>
    <mergeCell ref="Z47:AA47"/>
    <mergeCell ref="AB47:AC47"/>
    <mergeCell ref="AD47:AE47"/>
    <mergeCell ref="H42:AL42"/>
    <mergeCell ref="AM42:BH42"/>
    <mergeCell ref="BI42:BQ42"/>
    <mergeCell ref="AF47:AG47"/>
    <mergeCell ref="AH47:AI47"/>
    <mergeCell ref="AJ47:AK47"/>
    <mergeCell ref="AL47:AM47"/>
    <mergeCell ref="AN47:AO47"/>
    <mergeCell ref="AP47:AQ47"/>
    <mergeCell ref="D46:U47"/>
    <mergeCell ref="V46:AC46"/>
    <mergeCell ref="AD46:AG46"/>
    <mergeCell ref="AH46:AQ46"/>
    <mergeCell ref="BM47:BN47"/>
    <mergeCell ref="BO47:BR47"/>
    <mergeCell ref="D36:G42"/>
    <mergeCell ref="BI37:BQ37"/>
    <mergeCell ref="BR37:BZ37"/>
    <mergeCell ref="BS47:BT47"/>
    <mergeCell ref="BU47:BV47"/>
    <mergeCell ref="BW47:BZ47"/>
    <mergeCell ref="AR47:AS47"/>
    <mergeCell ref="AT47:AU47"/>
    <mergeCell ref="AV47:AW47"/>
    <mergeCell ref="AX47:AY47"/>
    <mergeCell ref="AZ47:BA47"/>
    <mergeCell ref="BK47:BL47"/>
  </mergeCells>
  <phoneticPr fontId="2"/>
  <dataValidations count="2">
    <dataValidation type="list" allowBlank="1" showInputMessage="1" showErrorMessage="1" sqref="H25:T34">
      <formula1>#REF!</formula1>
    </dataValidation>
    <dataValidation type="list" allowBlank="1" showInputMessage="1" showErrorMessage="1" sqref="AG25:AL34">
      <formula1>#REF!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7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J126"/>
  <sheetViews>
    <sheetView showGridLines="0" view="pageBreakPreview" zoomScaleNormal="100" zoomScaleSheetLayoutView="100" workbookViewId="0">
      <selection activeCell="AM12" sqref="AM12:AP12"/>
    </sheetView>
  </sheetViews>
  <sheetFormatPr defaultColWidth="1.625" defaultRowHeight="15" customHeight="1" x14ac:dyDescent="0.15"/>
  <cols>
    <col min="1" max="1" width="3.875" style="1" bestFit="1" customWidth="1"/>
    <col min="2" max="7" width="1.625" style="1" customWidth="1"/>
    <col min="8" max="8" width="1.875" style="1" customWidth="1"/>
    <col min="9" max="9" width="1.625" style="1"/>
    <col min="10" max="19" width="1.625" style="1" customWidth="1"/>
    <col min="20" max="34" width="1.625" style="1"/>
    <col min="35" max="38" width="3.625" style="1" customWidth="1"/>
    <col min="39" max="42" width="4.5" style="1" customWidth="1"/>
    <col min="43" max="50" width="1.25" style="1" customWidth="1"/>
    <col min="51" max="51" width="1.625" style="1"/>
    <col min="52" max="52" width="2.375" style="1" bestFit="1" customWidth="1"/>
    <col min="53" max="61" width="1.625" style="1" customWidth="1"/>
    <col min="62" max="16384" width="1.625" style="1"/>
  </cols>
  <sheetData>
    <row r="1" spans="3:62" ht="15.75" customHeight="1" thickBot="1" x14ac:dyDescent="0.2">
      <c r="F1" s="683" t="s">
        <v>71</v>
      </c>
      <c r="G1" s="683"/>
      <c r="H1" s="683"/>
      <c r="I1" s="683"/>
      <c r="J1" s="683"/>
      <c r="K1" s="684" t="s">
        <v>64</v>
      </c>
      <c r="L1" s="684"/>
      <c r="M1" s="683"/>
      <c r="N1" s="683"/>
      <c r="O1" s="684" t="s">
        <v>65</v>
      </c>
      <c r="P1" s="684"/>
      <c r="Q1" s="684"/>
      <c r="U1" s="708" t="s">
        <v>0</v>
      </c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</row>
    <row r="2" spans="3:62" ht="15" customHeight="1" x14ac:dyDescent="0.15">
      <c r="C2" s="689" t="s">
        <v>1</v>
      </c>
      <c r="D2" s="690"/>
      <c r="E2" s="690"/>
      <c r="F2" s="690"/>
      <c r="G2" s="690"/>
      <c r="H2" s="690"/>
      <c r="I2" s="690"/>
      <c r="J2" s="693"/>
      <c r="K2" s="695"/>
      <c r="L2" s="695"/>
      <c r="M2" s="695"/>
      <c r="N2" s="695"/>
      <c r="O2" s="695"/>
      <c r="P2" s="695"/>
      <c r="Q2" s="695"/>
      <c r="R2" s="695"/>
      <c r="S2" s="697"/>
      <c r="T2" s="714" t="s">
        <v>2</v>
      </c>
      <c r="U2" s="715"/>
      <c r="V2" s="715"/>
      <c r="W2" s="715"/>
      <c r="X2" s="715"/>
      <c r="Y2" s="715"/>
      <c r="Z2" s="715"/>
      <c r="AA2" s="715"/>
      <c r="AB2" s="715"/>
      <c r="AC2" s="715"/>
      <c r="AD2" s="718"/>
      <c r="AE2" s="719"/>
      <c r="AF2" s="719"/>
      <c r="AG2" s="719"/>
      <c r="AH2" s="719"/>
      <c r="AI2" s="719"/>
      <c r="AJ2" s="719"/>
      <c r="AK2" s="719"/>
      <c r="AL2" s="719"/>
      <c r="AM2" s="719"/>
      <c r="AN2" s="720"/>
      <c r="AO2" s="723" t="s">
        <v>3</v>
      </c>
      <c r="AP2" s="724"/>
      <c r="AQ2" s="724"/>
      <c r="AR2" s="724"/>
      <c r="AS2" s="724"/>
      <c r="AT2" s="724"/>
      <c r="AU2" s="724"/>
      <c r="AV2" s="724"/>
      <c r="AW2" s="724"/>
      <c r="AX2" s="724"/>
      <c r="AY2" s="725"/>
      <c r="AZ2" s="33"/>
      <c r="BA2" s="31"/>
      <c r="BB2" s="31"/>
      <c r="BC2" s="31"/>
      <c r="BD2" s="31"/>
      <c r="BE2" s="31"/>
      <c r="BF2" s="31"/>
      <c r="BG2" s="31"/>
      <c r="BH2" s="31"/>
      <c r="BI2" s="32"/>
      <c r="BJ2" s="28"/>
    </row>
    <row r="3" spans="3:62" ht="14.25" customHeight="1" x14ac:dyDescent="0.15">
      <c r="C3" s="691"/>
      <c r="D3" s="692"/>
      <c r="E3" s="692"/>
      <c r="F3" s="692"/>
      <c r="G3" s="692"/>
      <c r="H3" s="692"/>
      <c r="I3" s="692"/>
      <c r="J3" s="694"/>
      <c r="K3" s="696"/>
      <c r="L3" s="696"/>
      <c r="M3" s="696"/>
      <c r="N3" s="696"/>
      <c r="O3" s="696"/>
      <c r="P3" s="696"/>
      <c r="Q3" s="696"/>
      <c r="R3" s="696"/>
      <c r="S3" s="698"/>
      <c r="T3" s="716" t="s">
        <v>4</v>
      </c>
      <c r="U3" s="717"/>
      <c r="V3" s="717"/>
      <c r="W3" s="717"/>
      <c r="X3" s="717"/>
      <c r="Y3" s="717"/>
      <c r="Z3" s="717"/>
      <c r="AA3" s="717"/>
      <c r="AB3" s="717"/>
      <c r="AC3" s="717"/>
      <c r="AD3" s="721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6" t="s">
        <v>5</v>
      </c>
      <c r="AP3" s="727"/>
      <c r="AQ3" s="727"/>
      <c r="AR3" s="727"/>
      <c r="AS3" s="727"/>
      <c r="AT3" s="728"/>
      <c r="AU3" s="733"/>
      <c r="AV3" s="734"/>
      <c r="AW3" s="734"/>
      <c r="AX3" s="734"/>
      <c r="AY3" s="734"/>
      <c r="AZ3" s="734"/>
      <c r="BA3" s="734"/>
      <c r="BB3" s="734"/>
      <c r="BC3" s="734"/>
      <c r="BD3" s="734"/>
      <c r="BE3" s="734"/>
      <c r="BF3" s="734"/>
      <c r="BG3" s="734"/>
      <c r="BH3" s="734"/>
      <c r="BI3" s="734"/>
      <c r="BJ3" s="28"/>
    </row>
    <row r="4" spans="3:62" ht="12" customHeight="1" x14ac:dyDescent="0.15">
      <c r="C4" s="699" t="s">
        <v>6</v>
      </c>
      <c r="D4" s="700"/>
      <c r="E4" s="700"/>
      <c r="F4" s="700"/>
      <c r="G4" s="700"/>
      <c r="H4" s="700"/>
      <c r="I4" s="701"/>
      <c r="J4" s="15"/>
      <c r="K4" s="687" t="s">
        <v>66</v>
      </c>
      <c r="L4" s="687"/>
      <c r="M4" s="687"/>
      <c r="N4" s="687"/>
      <c r="O4" s="687"/>
      <c r="P4" s="687"/>
      <c r="Q4" s="687"/>
      <c r="R4" s="687"/>
      <c r="S4" s="687"/>
      <c r="T4" s="711"/>
      <c r="U4" s="711"/>
      <c r="V4" s="711"/>
      <c r="W4" s="711"/>
      <c r="X4" s="711"/>
      <c r="Y4" s="711"/>
      <c r="Z4" s="711"/>
      <c r="AA4" s="711"/>
      <c r="AB4" s="709" t="s">
        <v>68</v>
      </c>
      <c r="AC4" s="709"/>
      <c r="AD4" s="709"/>
      <c r="AE4" s="709"/>
      <c r="AF4" s="700"/>
      <c r="AG4" s="700"/>
      <c r="AH4" s="700"/>
      <c r="AI4" s="700"/>
      <c r="AJ4" s="700"/>
      <c r="AK4" s="700"/>
      <c r="AL4" s="700"/>
      <c r="AM4" s="700"/>
      <c r="AN4" s="701"/>
      <c r="AO4" s="685"/>
      <c r="AP4" s="686"/>
      <c r="AQ4" s="686"/>
      <c r="AR4" s="686"/>
      <c r="AS4" s="686"/>
      <c r="AT4" s="729"/>
      <c r="AU4" s="735"/>
      <c r="AV4" s="736"/>
      <c r="AW4" s="736"/>
      <c r="AX4" s="736"/>
      <c r="AY4" s="736"/>
      <c r="AZ4" s="736"/>
      <c r="BA4" s="736"/>
      <c r="BB4" s="736"/>
      <c r="BC4" s="736"/>
      <c r="BD4" s="736"/>
      <c r="BE4" s="736"/>
      <c r="BF4" s="736"/>
      <c r="BG4" s="736"/>
      <c r="BH4" s="736"/>
      <c r="BI4" s="736"/>
      <c r="BJ4" s="28"/>
    </row>
    <row r="5" spans="3:62" ht="12" customHeight="1" x14ac:dyDescent="0.15">
      <c r="C5" s="702"/>
      <c r="D5" s="703"/>
      <c r="E5" s="703"/>
      <c r="F5" s="703"/>
      <c r="G5" s="703"/>
      <c r="H5" s="703"/>
      <c r="I5" s="704"/>
      <c r="J5" s="685"/>
      <c r="K5" s="686"/>
      <c r="L5" s="686"/>
      <c r="M5" s="686"/>
      <c r="N5" s="686"/>
      <c r="O5" s="686"/>
      <c r="P5" s="686"/>
      <c r="Q5" s="686"/>
      <c r="R5" s="686"/>
      <c r="S5" s="686"/>
      <c r="T5" s="713"/>
      <c r="U5" s="713"/>
      <c r="V5" s="713"/>
      <c r="W5" s="713"/>
      <c r="X5" s="713"/>
      <c r="Y5" s="713"/>
      <c r="Z5" s="713"/>
      <c r="AA5" s="713"/>
      <c r="AB5" s="12"/>
      <c r="AC5" s="12"/>
      <c r="AD5" s="12"/>
      <c r="AE5" s="12"/>
      <c r="AF5" s="703"/>
      <c r="AG5" s="703"/>
      <c r="AH5" s="703"/>
      <c r="AI5" s="703"/>
      <c r="AJ5" s="703"/>
      <c r="AK5" s="703"/>
      <c r="AL5" s="703"/>
      <c r="AM5" s="703"/>
      <c r="AN5" s="704"/>
      <c r="AO5" s="685"/>
      <c r="AP5" s="686"/>
      <c r="AQ5" s="686"/>
      <c r="AR5" s="686"/>
      <c r="AS5" s="686"/>
      <c r="AT5" s="729"/>
      <c r="AU5" s="735"/>
      <c r="AV5" s="736"/>
      <c r="AW5" s="736"/>
      <c r="AX5" s="736"/>
      <c r="AY5" s="736"/>
      <c r="AZ5" s="736"/>
      <c r="BA5" s="736"/>
      <c r="BB5" s="736"/>
      <c r="BC5" s="736"/>
      <c r="BD5" s="736"/>
      <c r="BE5" s="736"/>
      <c r="BF5" s="736"/>
      <c r="BG5" s="736"/>
      <c r="BH5" s="736"/>
      <c r="BI5" s="736"/>
      <c r="BJ5" s="28"/>
    </row>
    <row r="6" spans="3:62" ht="12" customHeight="1" thickBot="1" x14ac:dyDescent="0.2">
      <c r="C6" s="705"/>
      <c r="D6" s="706"/>
      <c r="E6" s="706"/>
      <c r="F6" s="706"/>
      <c r="G6" s="706"/>
      <c r="H6" s="706"/>
      <c r="I6" s="707"/>
      <c r="J6" s="16"/>
      <c r="K6" s="688" t="s">
        <v>67</v>
      </c>
      <c r="L6" s="688"/>
      <c r="M6" s="688"/>
      <c r="N6" s="688"/>
      <c r="O6" s="688"/>
      <c r="P6" s="688"/>
      <c r="Q6" s="688"/>
      <c r="R6" s="688"/>
      <c r="S6" s="688"/>
      <c r="T6" s="712"/>
      <c r="U6" s="712"/>
      <c r="V6" s="712"/>
      <c r="W6" s="712"/>
      <c r="X6" s="712"/>
      <c r="Y6" s="712"/>
      <c r="Z6" s="712"/>
      <c r="AA6" s="712"/>
      <c r="AB6" s="710" t="s">
        <v>68</v>
      </c>
      <c r="AC6" s="710"/>
      <c r="AD6" s="710"/>
      <c r="AE6" s="710"/>
      <c r="AF6" s="706"/>
      <c r="AG6" s="706"/>
      <c r="AH6" s="706"/>
      <c r="AI6" s="706"/>
      <c r="AJ6" s="706"/>
      <c r="AK6" s="706"/>
      <c r="AL6" s="706"/>
      <c r="AM6" s="706"/>
      <c r="AN6" s="707"/>
      <c r="AO6" s="730"/>
      <c r="AP6" s="731"/>
      <c r="AQ6" s="731"/>
      <c r="AR6" s="731"/>
      <c r="AS6" s="731"/>
      <c r="AT6" s="732"/>
      <c r="AU6" s="737"/>
      <c r="AV6" s="738"/>
      <c r="AW6" s="738"/>
      <c r="AX6" s="738"/>
      <c r="AY6" s="738"/>
      <c r="AZ6" s="738"/>
      <c r="BA6" s="738"/>
      <c r="BB6" s="738"/>
      <c r="BC6" s="738"/>
      <c r="BD6" s="738"/>
      <c r="BE6" s="738"/>
      <c r="BF6" s="738"/>
      <c r="BG6" s="738"/>
      <c r="BH6" s="738"/>
      <c r="BI6" s="738"/>
      <c r="BJ6" s="28"/>
    </row>
    <row r="7" spans="3:62" ht="6.75" customHeight="1" thickBot="1" x14ac:dyDescent="0.2"/>
    <row r="8" spans="3:62" ht="15" customHeight="1" x14ac:dyDescent="0.15">
      <c r="C8" s="739" t="s">
        <v>7</v>
      </c>
      <c r="D8" s="740"/>
      <c r="E8" s="741"/>
      <c r="F8" s="748" t="s">
        <v>8</v>
      </c>
      <c r="G8" s="740"/>
      <c r="H8" s="749"/>
      <c r="I8" s="796" t="s">
        <v>9</v>
      </c>
      <c r="J8" s="715"/>
      <c r="K8" s="715"/>
      <c r="L8" s="797"/>
      <c r="M8" s="800" t="s">
        <v>10</v>
      </c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59" t="s">
        <v>11</v>
      </c>
      <c r="AH8" s="760"/>
      <c r="AI8" s="765" t="s">
        <v>95</v>
      </c>
      <c r="AJ8" s="766"/>
      <c r="AK8" s="766"/>
      <c r="AL8" s="766"/>
      <c r="AM8" s="771" t="s">
        <v>97</v>
      </c>
      <c r="AN8" s="766"/>
      <c r="AO8" s="766"/>
      <c r="AP8" s="772"/>
      <c r="AQ8" s="715" t="s">
        <v>12</v>
      </c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5"/>
      <c r="BF8" s="715"/>
      <c r="BG8" s="715"/>
      <c r="BH8" s="715"/>
      <c r="BI8" s="715"/>
      <c r="BJ8" s="28"/>
    </row>
    <row r="9" spans="3:62" ht="15" customHeight="1" x14ac:dyDescent="0.15">
      <c r="C9" s="742"/>
      <c r="D9" s="743"/>
      <c r="E9" s="744"/>
      <c r="F9" s="750"/>
      <c r="G9" s="743"/>
      <c r="H9" s="751"/>
      <c r="I9" s="702"/>
      <c r="J9" s="703"/>
      <c r="K9" s="703"/>
      <c r="L9" s="798"/>
      <c r="M9" s="691" t="s">
        <v>13</v>
      </c>
      <c r="N9" s="692"/>
      <c r="O9" s="692"/>
      <c r="P9" s="692"/>
      <c r="Q9" s="692"/>
      <c r="R9" s="692" t="s">
        <v>14</v>
      </c>
      <c r="S9" s="692"/>
      <c r="T9" s="692"/>
      <c r="U9" s="692"/>
      <c r="V9" s="692"/>
      <c r="W9" s="784" t="s">
        <v>15</v>
      </c>
      <c r="X9" s="784"/>
      <c r="Y9" s="784"/>
      <c r="Z9" s="784"/>
      <c r="AA9" s="784"/>
      <c r="AB9" s="786" t="s">
        <v>16</v>
      </c>
      <c r="AC9" s="786"/>
      <c r="AD9" s="786"/>
      <c r="AE9" s="786"/>
      <c r="AF9" s="787"/>
      <c r="AG9" s="761"/>
      <c r="AH9" s="762"/>
      <c r="AI9" s="767"/>
      <c r="AJ9" s="768"/>
      <c r="AK9" s="768"/>
      <c r="AL9" s="768"/>
      <c r="AM9" s="768"/>
      <c r="AN9" s="768"/>
      <c r="AO9" s="768"/>
      <c r="AP9" s="773"/>
      <c r="AQ9" s="703"/>
      <c r="AR9" s="703"/>
      <c r="AS9" s="703"/>
      <c r="AT9" s="703"/>
      <c r="AU9" s="703"/>
      <c r="AV9" s="703"/>
      <c r="AW9" s="703"/>
      <c r="AX9" s="703"/>
      <c r="AY9" s="703"/>
      <c r="AZ9" s="703"/>
      <c r="BA9" s="703"/>
      <c r="BB9" s="703"/>
      <c r="BC9" s="703"/>
      <c r="BD9" s="703"/>
      <c r="BE9" s="703"/>
      <c r="BF9" s="703"/>
      <c r="BG9" s="703"/>
      <c r="BH9" s="703"/>
      <c r="BI9" s="703"/>
      <c r="BJ9" s="28"/>
    </row>
    <row r="10" spans="3:62" ht="15" customHeight="1" thickBot="1" x14ac:dyDescent="0.2">
      <c r="C10" s="745"/>
      <c r="D10" s="746"/>
      <c r="E10" s="747"/>
      <c r="F10" s="752"/>
      <c r="G10" s="746"/>
      <c r="H10" s="753"/>
      <c r="I10" s="705"/>
      <c r="J10" s="706"/>
      <c r="K10" s="706"/>
      <c r="L10" s="799"/>
      <c r="M10" s="801"/>
      <c r="N10" s="802"/>
      <c r="O10" s="802"/>
      <c r="P10" s="802"/>
      <c r="Q10" s="802"/>
      <c r="R10" s="802"/>
      <c r="S10" s="802"/>
      <c r="T10" s="802"/>
      <c r="U10" s="802"/>
      <c r="V10" s="802"/>
      <c r="W10" s="785"/>
      <c r="X10" s="785"/>
      <c r="Y10" s="785"/>
      <c r="Z10" s="785"/>
      <c r="AA10" s="785"/>
      <c r="AB10" s="788"/>
      <c r="AC10" s="788"/>
      <c r="AD10" s="788"/>
      <c r="AE10" s="788"/>
      <c r="AF10" s="789"/>
      <c r="AG10" s="763"/>
      <c r="AH10" s="764"/>
      <c r="AI10" s="769"/>
      <c r="AJ10" s="770"/>
      <c r="AK10" s="770"/>
      <c r="AL10" s="770"/>
      <c r="AM10" s="770"/>
      <c r="AN10" s="770"/>
      <c r="AO10" s="770"/>
      <c r="AP10" s="774"/>
      <c r="AQ10" s="706"/>
      <c r="AR10" s="706"/>
      <c r="AS10" s="706"/>
      <c r="AT10" s="706"/>
      <c r="AU10" s="706"/>
      <c r="AV10" s="706"/>
      <c r="AW10" s="706"/>
      <c r="AX10" s="706"/>
      <c r="AY10" s="706"/>
      <c r="AZ10" s="706"/>
      <c r="BA10" s="706"/>
      <c r="BB10" s="706"/>
      <c r="BC10" s="706"/>
      <c r="BD10" s="706"/>
      <c r="BE10" s="706"/>
      <c r="BF10" s="706"/>
      <c r="BG10" s="706"/>
      <c r="BH10" s="706"/>
      <c r="BI10" s="706"/>
      <c r="BJ10" s="28"/>
    </row>
    <row r="11" spans="3:62" ht="27" customHeight="1" x14ac:dyDescent="0.15">
      <c r="C11" s="754"/>
      <c r="D11" s="755"/>
      <c r="E11" s="756"/>
      <c r="F11" s="757"/>
      <c r="G11" s="755"/>
      <c r="H11" s="758"/>
      <c r="I11" s="790" t="s">
        <v>17</v>
      </c>
      <c r="J11" s="791"/>
      <c r="K11" s="791"/>
      <c r="L11" s="792"/>
      <c r="M11" s="793"/>
      <c r="N11" s="794"/>
      <c r="O11" s="794"/>
      <c r="P11" s="794"/>
      <c r="Q11" s="794"/>
      <c r="R11" s="794"/>
      <c r="S11" s="794"/>
      <c r="T11" s="794"/>
      <c r="U11" s="794"/>
      <c r="V11" s="794"/>
      <c r="W11" s="775" t="s">
        <v>18</v>
      </c>
      <c r="X11" s="775"/>
      <c r="Y11" s="775"/>
      <c r="Z11" s="775"/>
      <c r="AA11" s="775"/>
      <c r="AB11" s="776"/>
      <c r="AC11" s="776"/>
      <c r="AD11" s="776"/>
      <c r="AE11" s="776"/>
      <c r="AF11" s="777"/>
      <c r="AG11" s="778"/>
      <c r="AH11" s="779"/>
      <c r="AI11" s="780"/>
      <c r="AJ11" s="781"/>
      <c r="AK11" s="781"/>
      <c r="AL11" s="781"/>
      <c r="AM11" s="781"/>
      <c r="AN11" s="781"/>
      <c r="AO11" s="781"/>
      <c r="AP11" s="782"/>
      <c r="AQ11" s="783"/>
      <c r="AR11" s="783"/>
      <c r="AS11" s="783"/>
      <c r="AT11" s="783"/>
      <c r="AU11" s="783"/>
      <c r="AV11" s="783"/>
      <c r="AW11" s="783"/>
      <c r="AX11" s="783"/>
      <c r="AY11" s="783"/>
      <c r="AZ11" s="783"/>
      <c r="BA11" s="783"/>
      <c r="BB11" s="783"/>
      <c r="BC11" s="783"/>
      <c r="BD11" s="783"/>
      <c r="BE11" s="783"/>
      <c r="BF11" s="783"/>
      <c r="BG11" s="783"/>
      <c r="BH11" s="783"/>
      <c r="BI11" s="783"/>
      <c r="BJ11" s="28"/>
    </row>
    <row r="12" spans="3:62" ht="27" customHeight="1" x14ac:dyDescent="0.15">
      <c r="C12" s="803"/>
      <c r="D12" s="804"/>
      <c r="E12" s="805"/>
      <c r="F12" s="806"/>
      <c r="G12" s="804"/>
      <c r="H12" s="807"/>
      <c r="I12" s="790"/>
      <c r="J12" s="791"/>
      <c r="K12" s="791"/>
      <c r="L12" s="792"/>
      <c r="M12" s="793"/>
      <c r="N12" s="794"/>
      <c r="O12" s="794"/>
      <c r="P12" s="794"/>
      <c r="Q12" s="794"/>
      <c r="R12" s="794"/>
      <c r="S12" s="794"/>
      <c r="T12" s="794"/>
      <c r="U12" s="794"/>
      <c r="V12" s="794"/>
      <c r="W12" s="808" t="s">
        <v>18</v>
      </c>
      <c r="X12" s="808"/>
      <c r="Y12" s="808"/>
      <c r="Z12" s="808"/>
      <c r="AA12" s="808"/>
      <c r="AB12" s="809"/>
      <c r="AC12" s="809"/>
      <c r="AD12" s="809"/>
      <c r="AE12" s="809"/>
      <c r="AF12" s="810"/>
      <c r="AG12" s="811"/>
      <c r="AH12" s="812"/>
      <c r="AI12" s="813"/>
      <c r="AJ12" s="814"/>
      <c r="AK12" s="814"/>
      <c r="AL12" s="814"/>
      <c r="AM12" s="814"/>
      <c r="AN12" s="814"/>
      <c r="AO12" s="814"/>
      <c r="AP12" s="815"/>
      <c r="AQ12" s="795"/>
      <c r="AR12" s="795"/>
      <c r="AS12" s="795"/>
      <c r="AT12" s="795"/>
      <c r="AU12" s="795"/>
      <c r="AV12" s="795"/>
      <c r="AW12" s="795"/>
      <c r="AX12" s="795"/>
      <c r="AY12" s="795"/>
      <c r="AZ12" s="795"/>
      <c r="BA12" s="795"/>
      <c r="BB12" s="795"/>
      <c r="BC12" s="795"/>
      <c r="BD12" s="795"/>
      <c r="BE12" s="795"/>
      <c r="BF12" s="795"/>
      <c r="BG12" s="795"/>
      <c r="BH12" s="795"/>
      <c r="BI12" s="795"/>
      <c r="BJ12" s="28"/>
    </row>
    <row r="13" spans="3:62" ht="27" customHeight="1" x14ac:dyDescent="0.15">
      <c r="C13" s="803"/>
      <c r="D13" s="804"/>
      <c r="E13" s="805"/>
      <c r="F13" s="806"/>
      <c r="G13" s="804"/>
      <c r="H13" s="807"/>
      <c r="I13" s="790"/>
      <c r="J13" s="791"/>
      <c r="K13" s="791"/>
      <c r="L13" s="792"/>
      <c r="M13" s="793"/>
      <c r="N13" s="794"/>
      <c r="O13" s="794"/>
      <c r="P13" s="794"/>
      <c r="Q13" s="794"/>
      <c r="R13" s="794"/>
      <c r="S13" s="794"/>
      <c r="T13" s="794"/>
      <c r="U13" s="794"/>
      <c r="V13" s="794"/>
      <c r="W13" s="808" t="s">
        <v>18</v>
      </c>
      <c r="X13" s="808"/>
      <c r="Y13" s="808"/>
      <c r="Z13" s="808"/>
      <c r="AA13" s="808"/>
      <c r="AB13" s="809"/>
      <c r="AC13" s="809"/>
      <c r="AD13" s="809"/>
      <c r="AE13" s="809"/>
      <c r="AF13" s="810"/>
      <c r="AG13" s="811"/>
      <c r="AH13" s="812"/>
      <c r="AI13" s="813"/>
      <c r="AJ13" s="814"/>
      <c r="AK13" s="814"/>
      <c r="AL13" s="814"/>
      <c r="AM13" s="814"/>
      <c r="AN13" s="814"/>
      <c r="AO13" s="814"/>
      <c r="AP13" s="815"/>
      <c r="AQ13" s="795"/>
      <c r="AR13" s="795"/>
      <c r="AS13" s="795"/>
      <c r="AT13" s="795"/>
      <c r="AU13" s="795"/>
      <c r="AV13" s="795"/>
      <c r="AW13" s="795"/>
      <c r="AX13" s="795"/>
      <c r="AY13" s="795"/>
      <c r="AZ13" s="795"/>
      <c r="BA13" s="795"/>
      <c r="BB13" s="795"/>
      <c r="BC13" s="795"/>
      <c r="BD13" s="795"/>
      <c r="BE13" s="795"/>
      <c r="BF13" s="795"/>
      <c r="BG13" s="795"/>
      <c r="BH13" s="795"/>
      <c r="BI13" s="795"/>
      <c r="BJ13" s="28"/>
    </row>
    <row r="14" spans="3:62" ht="27" customHeight="1" x14ac:dyDescent="0.15">
      <c r="C14" s="803"/>
      <c r="D14" s="804"/>
      <c r="E14" s="805"/>
      <c r="F14" s="806"/>
      <c r="G14" s="804"/>
      <c r="H14" s="807"/>
      <c r="I14" s="790"/>
      <c r="J14" s="791"/>
      <c r="K14" s="791"/>
      <c r="L14" s="792"/>
      <c r="M14" s="793"/>
      <c r="N14" s="794"/>
      <c r="O14" s="794"/>
      <c r="P14" s="794"/>
      <c r="Q14" s="794"/>
      <c r="R14" s="794"/>
      <c r="S14" s="794"/>
      <c r="T14" s="794"/>
      <c r="U14" s="794"/>
      <c r="V14" s="794"/>
      <c r="W14" s="808" t="s">
        <v>18</v>
      </c>
      <c r="X14" s="808"/>
      <c r="Y14" s="808"/>
      <c r="Z14" s="808"/>
      <c r="AA14" s="808"/>
      <c r="AB14" s="809"/>
      <c r="AC14" s="809"/>
      <c r="AD14" s="809"/>
      <c r="AE14" s="809"/>
      <c r="AF14" s="810"/>
      <c r="AG14" s="811"/>
      <c r="AH14" s="812"/>
      <c r="AI14" s="813"/>
      <c r="AJ14" s="814"/>
      <c r="AK14" s="814"/>
      <c r="AL14" s="814"/>
      <c r="AM14" s="814"/>
      <c r="AN14" s="814"/>
      <c r="AO14" s="814"/>
      <c r="AP14" s="815"/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5"/>
      <c r="BB14" s="795"/>
      <c r="BC14" s="795"/>
      <c r="BD14" s="795"/>
      <c r="BE14" s="795"/>
      <c r="BF14" s="795"/>
      <c r="BG14" s="795"/>
      <c r="BH14" s="795"/>
      <c r="BI14" s="795"/>
      <c r="BJ14" s="28"/>
    </row>
    <row r="15" spans="3:62" ht="27" customHeight="1" x14ac:dyDescent="0.15">
      <c r="C15" s="803"/>
      <c r="D15" s="804"/>
      <c r="E15" s="805"/>
      <c r="F15" s="806"/>
      <c r="G15" s="804"/>
      <c r="H15" s="807"/>
      <c r="I15" s="790"/>
      <c r="J15" s="791"/>
      <c r="K15" s="791"/>
      <c r="L15" s="792"/>
      <c r="M15" s="793"/>
      <c r="N15" s="794"/>
      <c r="O15" s="794"/>
      <c r="P15" s="794"/>
      <c r="Q15" s="794"/>
      <c r="R15" s="794"/>
      <c r="S15" s="794"/>
      <c r="T15" s="794"/>
      <c r="U15" s="794"/>
      <c r="V15" s="794"/>
      <c r="W15" s="808" t="s">
        <v>18</v>
      </c>
      <c r="X15" s="808"/>
      <c r="Y15" s="808"/>
      <c r="Z15" s="808"/>
      <c r="AA15" s="808"/>
      <c r="AB15" s="809"/>
      <c r="AC15" s="809"/>
      <c r="AD15" s="809"/>
      <c r="AE15" s="809"/>
      <c r="AF15" s="810"/>
      <c r="AG15" s="811"/>
      <c r="AH15" s="812"/>
      <c r="AI15" s="813"/>
      <c r="AJ15" s="814"/>
      <c r="AK15" s="814"/>
      <c r="AL15" s="814"/>
      <c r="AM15" s="814"/>
      <c r="AN15" s="814"/>
      <c r="AO15" s="814"/>
      <c r="AP15" s="815"/>
      <c r="AQ15" s="795"/>
      <c r="AR15" s="795"/>
      <c r="AS15" s="795"/>
      <c r="AT15" s="795"/>
      <c r="AU15" s="795"/>
      <c r="AV15" s="795"/>
      <c r="AW15" s="795"/>
      <c r="AX15" s="795"/>
      <c r="AY15" s="795"/>
      <c r="AZ15" s="795"/>
      <c r="BA15" s="795"/>
      <c r="BB15" s="795"/>
      <c r="BC15" s="795"/>
      <c r="BD15" s="795"/>
      <c r="BE15" s="795"/>
      <c r="BF15" s="795"/>
      <c r="BG15" s="795"/>
      <c r="BH15" s="795"/>
      <c r="BI15" s="795"/>
      <c r="BJ15" s="28"/>
    </row>
    <row r="16" spans="3:62" ht="27" customHeight="1" x14ac:dyDescent="0.15">
      <c r="C16" s="803"/>
      <c r="D16" s="804"/>
      <c r="E16" s="805"/>
      <c r="F16" s="806"/>
      <c r="G16" s="804"/>
      <c r="H16" s="807"/>
      <c r="I16" s="790"/>
      <c r="J16" s="791"/>
      <c r="K16" s="791"/>
      <c r="L16" s="792"/>
      <c r="M16" s="793"/>
      <c r="N16" s="794"/>
      <c r="O16" s="794"/>
      <c r="P16" s="794"/>
      <c r="Q16" s="794"/>
      <c r="R16" s="794"/>
      <c r="S16" s="794"/>
      <c r="T16" s="794"/>
      <c r="U16" s="794"/>
      <c r="V16" s="794"/>
      <c r="W16" s="808" t="s">
        <v>18</v>
      </c>
      <c r="X16" s="808"/>
      <c r="Y16" s="808"/>
      <c r="Z16" s="808"/>
      <c r="AA16" s="808"/>
      <c r="AB16" s="809"/>
      <c r="AC16" s="809"/>
      <c r="AD16" s="809"/>
      <c r="AE16" s="809"/>
      <c r="AF16" s="810"/>
      <c r="AG16" s="811"/>
      <c r="AH16" s="812"/>
      <c r="AI16" s="813"/>
      <c r="AJ16" s="814"/>
      <c r="AK16" s="814"/>
      <c r="AL16" s="814"/>
      <c r="AM16" s="814"/>
      <c r="AN16" s="814"/>
      <c r="AO16" s="814"/>
      <c r="AP16" s="815"/>
      <c r="AQ16" s="795"/>
      <c r="AR16" s="795"/>
      <c r="AS16" s="795"/>
      <c r="AT16" s="795"/>
      <c r="AU16" s="795"/>
      <c r="AV16" s="795"/>
      <c r="AW16" s="795"/>
      <c r="AX16" s="795"/>
      <c r="AY16" s="795"/>
      <c r="AZ16" s="795"/>
      <c r="BA16" s="795"/>
      <c r="BB16" s="795"/>
      <c r="BC16" s="795"/>
      <c r="BD16" s="795"/>
      <c r="BE16" s="795"/>
      <c r="BF16" s="795"/>
      <c r="BG16" s="795"/>
      <c r="BH16" s="795"/>
      <c r="BI16" s="795"/>
      <c r="BJ16" s="28"/>
    </row>
    <row r="17" spans="3:62" ht="27" customHeight="1" x14ac:dyDescent="0.15">
      <c r="C17" s="803"/>
      <c r="D17" s="804"/>
      <c r="E17" s="805"/>
      <c r="F17" s="806"/>
      <c r="G17" s="804"/>
      <c r="H17" s="807"/>
      <c r="I17" s="790"/>
      <c r="J17" s="791"/>
      <c r="K17" s="791"/>
      <c r="L17" s="792"/>
      <c r="M17" s="793"/>
      <c r="N17" s="794"/>
      <c r="O17" s="794"/>
      <c r="P17" s="794"/>
      <c r="Q17" s="794"/>
      <c r="R17" s="794"/>
      <c r="S17" s="794"/>
      <c r="T17" s="794"/>
      <c r="U17" s="794"/>
      <c r="V17" s="794"/>
      <c r="W17" s="808" t="s">
        <v>18</v>
      </c>
      <c r="X17" s="808"/>
      <c r="Y17" s="808"/>
      <c r="Z17" s="808"/>
      <c r="AA17" s="808"/>
      <c r="AB17" s="809"/>
      <c r="AC17" s="809"/>
      <c r="AD17" s="809"/>
      <c r="AE17" s="809"/>
      <c r="AF17" s="810"/>
      <c r="AG17" s="811"/>
      <c r="AH17" s="812"/>
      <c r="AI17" s="813"/>
      <c r="AJ17" s="814"/>
      <c r="AK17" s="814"/>
      <c r="AL17" s="814"/>
      <c r="AM17" s="814"/>
      <c r="AN17" s="814"/>
      <c r="AO17" s="814"/>
      <c r="AP17" s="815"/>
      <c r="AQ17" s="795"/>
      <c r="AR17" s="795"/>
      <c r="AS17" s="795"/>
      <c r="AT17" s="795"/>
      <c r="AU17" s="795"/>
      <c r="AV17" s="795"/>
      <c r="AW17" s="795"/>
      <c r="AX17" s="795"/>
      <c r="AY17" s="795"/>
      <c r="AZ17" s="795"/>
      <c r="BA17" s="795"/>
      <c r="BB17" s="795"/>
      <c r="BC17" s="795"/>
      <c r="BD17" s="795"/>
      <c r="BE17" s="795"/>
      <c r="BF17" s="795"/>
      <c r="BG17" s="795"/>
      <c r="BH17" s="795"/>
      <c r="BI17" s="795"/>
      <c r="BJ17" s="28"/>
    </row>
    <row r="18" spans="3:62" ht="27" customHeight="1" x14ac:dyDescent="0.15">
      <c r="C18" s="803"/>
      <c r="D18" s="804"/>
      <c r="E18" s="805"/>
      <c r="F18" s="806"/>
      <c r="G18" s="804"/>
      <c r="H18" s="807"/>
      <c r="I18" s="790"/>
      <c r="J18" s="791"/>
      <c r="K18" s="791"/>
      <c r="L18" s="792"/>
      <c r="M18" s="793"/>
      <c r="N18" s="794"/>
      <c r="O18" s="794"/>
      <c r="P18" s="794"/>
      <c r="Q18" s="794"/>
      <c r="R18" s="794"/>
      <c r="S18" s="794"/>
      <c r="T18" s="794"/>
      <c r="U18" s="794"/>
      <c r="V18" s="794"/>
      <c r="W18" s="808" t="s">
        <v>18</v>
      </c>
      <c r="X18" s="808"/>
      <c r="Y18" s="808"/>
      <c r="Z18" s="808"/>
      <c r="AA18" s="808"/>
      <c r="AB18" s="809"/>
      <c r="AC18" s="809"/>
      <c r="AD18" s="809"/>
      <c r="AE18" s="809"/>
      <c r="AF18" s="810"/>
      <c r="AG18" s="811"/>
      <c r="AH18" s="812"/>
      <c r="AI18" s="813"/>
      <c r="AJ18" s="814"/>
      <c r="AK18" s="814"/>
      <c r="AL18" s="814"/>
      <c r="AM18" s="814"/>
      <c r="AN18" s="814"/>
      <c r="AO18" s="814"/>
      <c r="AP18" s="815"/>
      <c r="AQ18" s="795"/>
      <c r="AR18" s="795"/>
      <c r="AS18" s="795"/>
      <c r="AT18" s="795"/>
      <c r="AU18" s="795"/>
      <c r="AV18" s="795"/>
      <c r="AW18" s="795"/>
      <c r="AX18" s="795"/>
      <c r="AY18" s="795"/>
      <c r="AZ18" s="795"/>
      <c r="BA18" s="795"/>
      <c r="BB18" s="795"/>
      <c r="BC18" s="795"/>
      <c r="BD18" s="795"/>
      <c r="BE18" s="795"/>
      <c r="BF18" s="795"/>
      <c r="BG18" s="795"/>
      <c r="BH18" s="795"/>
      <c r="BI18" s="795"/>
      <c r="BJ18" s="28"/>
    </row>
    <row r="19" spans="3:62" ht="27" customHeight="1" x14ac:dyDescent="0.15">
      <c r="C19" s="803"/>
      <c r="D19" s="804"/>
      <c r="E19" s="805"/>
      <c r="F19" s="806"/>
      <c r="G19" s="804"/>
      <c r="H19" s="807"/>
      <c r="I19" s="790"/>
      <c r="J19" s="791"/>
      <c r="K19" s="791"/>
      <c r="L19" s="792"/>
      <c r="M19" s="793"/>
      <c r="N19" s="794"/>
      <c r="O19" s="794"/>
      <c r="P19" s="794"/>
      <c r="Q19" s="794"/>
      <c r="R19" s="794"/>
      <c r="S19" s="794"/>
      <c r="T19" s="794"/>
      <c r="U19" s="794"/>
      <c r="V19" s="794"/>
      <c r="W19" s="808" t="s">
        <v>18</v>
      </c>
      <c r="X19" s="808"/>
      <c r="Y19" s="808"/>
      <c r="Z19" s="808"/>
      <c r="AA19" s="808"/>
      <c r="AB19" s="809"/>
      <c r="AC19" s="809"/>
      <c r="AD19" s="809"/>
      <c r="AE19" s="809"/>
      <c r="AF19" s="810"/>
      <c r="AG19" s="811"/>
      <c r="AH19" s="812"/>
      <c r="AI19" s="813"/>
      <c r="AJ19" s="814"/>
      <c r="AK19" s="814"/>
      <c r="AL19" s="814"/>
      <c r="AM19" s="814"/>
      <c r="AN19" s="814"/>
      <c r="AO19" s="814"/>
      <c r="AP19" s="815"/>
      <c r="AQ19" s="795"/>
      <c r="AR19" s="795"/>
      <c r="AS19" s="795"/>
      <c r="AT19" s="795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28"/>
    </row>
    <row r="20" spans="3:62" ht="27" customHeight="1" x14ac:dyDescent="0.15">
      <c r="C20" s="803"/>
      <c r="D20" s="804"/>
      <c r="E20" s="805"/>
      <c r="F20" s="806"/>
      <c r="G20" s="804"/>
      <c r="H20" s="807"/>
      <c r="I20" s="790"/>
      <c r="J20" s="791"/>
      <c r="K20" s="791"/>
      <c r="L20" s="792"/>
      <c r="M20" s="793"/>
      <c r="N20" s="794"/>
      <c r="O20" s="794"/>
      <c r="P20" s="794"/>
      <c r="Q20" s="794"/>
      <c r="R20" s="794"/>
      <c r="S20" s="794"/>
      <c r="T20" s="794"/>
      <c r="U20" s="794"/>
      <c r="V20" s="794"/>
      <c r="W20" s="808" t="s">
        <v>18</v>
      </c>
      <c r="X20" s="808"/>
      <c r="Y20" s="808"/>
      <c r="Z20" s="808"/>
      <c r="AA20" s="808"/>
      <c r="AB20" s="809"/>
      <c r="AC20" s="809"/>
      <c r="AD20" s="809"/>
      <c r="AE20" s="809"/>
      <c r="AF20" s="810"/>
      <c r="AG20" s="811"/>
      <c r="AH20" s="812"/>
      <c r="AI20" s="813"/>
      <c r="AJ20" s="814"/>
      <c r="AK20" s="814"/>
      <c r="AL20" s="814"/>
      <c r="AM20" s="814"/>
      <c r="AN20" s="814"/>
      <c r="AO20" s="814"/>
      <c r="AP20" s="815"/>
      <c r="AQ20" s="795"/>
      <c r="AR20" s="795"/>
      <c r="AS20" s="795"/>
      <c r="AT20" s="795"/>
      <c r="AU20" s="795"/>
      <c r="AV20" s="795"/>
      <c r="AW20" s="795"/>
      <c r="AX20" s="795"/>
      <c r="AY20" s="795"/>
      <c r="AZ20" s="795"/>
      <c r="BA20" s="795"/>
      <c r="BB20" s="795"/>
      <c r="BC20" s="795"/>
      <c r="BD20" s="795"/>
      <c r="BE20" s="795"/>
      <c r="BF20" s="795"/>
      <c r="BG20" s="795"/>
      <c r="BH20" s="795"/>
      <c r="BI20" s="795"/>
      <c r="BJ20" s="28"/>
    </row>
    <row r="21" spans="3:62" ht="27" customHeight="1" x14ac:dyDescent="0.15">
      <c r="C21" s="803"/>
      <c r="D21" s="804"/>
      <c r="E21" s="805"/>
      <c r="F21" s="806"/>
      <c r="G21" s="804"/>
      <c r="H21" s="807"/>
      <c r="I21" s="790"/>
      <c r="J21" s="791"/>
      <c r="K21" s="791"/>
      <c r="L21" s="792"/>
      <c r="M21" s="793"/>
      <c r="N21" s="794"/>
      <c r="O21" s="794"/>
      <c r="P21" s="794"/>
      <c r="Q21" s="794"/>
      <c r="R21" s="794"/>
      <c r="S21" s="794"/>
      <c r="T21" s="794"/>
      <c r="U21" s="794"/>
      <c r="V21" s="794"/>
      <c r="W21" s="808" t="s">
        <v>18</v>
      </c>
      <c r="X21" s="808"/>
      <c r="Y21" s="808"/>
      <c r="Z21" s="808"/>
      <c r="AA21" s="808"/>
      <c r="AB21" s="809"/>
      <c r="AC21" s="809"/>
      <c r="AD21" s="809"/>
      <c r="AE21" s="809"/>
      <c r="AF21" s="810"/>
      <c r="AG21" s="811"/>
      <c r="AH21" s="812"/>
      <c r="AI21" s="813"/>
      <c r="AJ21" s="814"/>
      <c r="AK21" s="814"/>
      <c r="AL21" s="814"/>
      <c r="AM21" s="814"/>
      <c r="AN21" s="814"/>
      <c r="AO21" s="814"/>
      <c r="AP21" s="815"/>
      <c r="AQ21" s="795"/>
      <c r="AR21" s="795"/>
      <c r="AS21" s="795"/>
      <c r="AT21" s="795"/>
      <c r="AU21" s="795"/>
      <c r="AV21" s="795"/>
      <c r="AW21" s="795"/>
      <c r="AX21" s="795"/>
      <c r="AY21" s="795"/>
      <c r="AZ21" s="795"/>
      <c r="BA21" s="795"/>
      <c r="BB21" s="795"/>
      <c r="BC21" s="795"/>
      <c r="BD21" s="795"/>
      <c r="BE21" s="795"/>
      <c r="BF21" s="795"/>
      <c r="BG21" s="795"/>
      <c r="BH21" s="795"/>
      <c r="BI21" s="795"/>
      <c r="BJ21" s="28"/>
    </row>
    <row r="22" spans="3:62" ht="27" customHeight="1" x14ac:dyDescent="0.15">
      <c r="C22" s="803"/>
      <c r="D22" s="804"/>
      <c r="E22" s="805"/>
      <c r="F22" s="806"/>
      <c r="G22" s="804"/>
      <c r="H22" s="807"/>
      <c r="I22" s="790"/>
      <c r="J22" s="791"/>
      <c r="K22" s="791"/>
      <c r="L22" s="792"/>
      <c r="M22" s="793"/>
      <c r="N22" s="794"/>
      <c r="O22" s="794"/>
      <c r="P22" s="794"/>
      <c r="Q22" s="794"/>
      <c r="R22" s="794"/>
      <c r="S22" s="794"/>
      <c r="T22" s="794"/>
      <c r="U22" s="794"/>
      <c r="V22" s="794"/>
      <c r="W22" s="808" t="s">
        <v>18</v>
      </c>
      <c r="X22" s="808"/>
      <c r="Y22" s="808"/>
      <c r="Z22" s="808"/>
      <c r="AA22" s="808"/>
      <c r="AB22" s="809"/>
      <c r="AC22" s="809"/>
      <c r="AD22" s="809"/>
      <c r="AE22" s="809"/>
      <c r="AF22" s="810"/>
      <c r="AG22" s="811"/>
      <c r="AH22" s="812"/>
      <c r="AI22" s="813"/>
      <c r="AJ22" s="814"/>
      <c r="AK22" s="814"/>
      <c r="AL22" s="814"/>
      <c r="AM22" s="814"/>
      <c r="AN22" s="814"/>
      <c r="AO22" s="814"/>
      <c r="AP22" s="815"/>
      <c r="AQ22" s="795"/>
      <c r="AR22" s="795"/>
      <c r="AS22" s="795"/>
      <c r="AT22" s="795"/>
      <c r="AU22" s="795"/>
      <c r="AV22" s="795"/>
      <c r="AW22" s="795"/>
      <c r="AX22" s="795"/>
      <c r="AY22" s="795"/>
      <c r="AZ22" s="795"/>
      <c r="BA22" s="795"/>
      <c r="BB22" s="795"/>
      <c r="BC22" s="795"/>
      <c r="BD22" s="795"/>
      <c r="BE22" s="795"/>
      <c r="BF22" s="795"/>
      <c r="BG22" s="795"/>
      <c r="BH22" s="795"/>
      <c r="BI22" s="795"/>
      <c r="BJ22" s="28"/>
    </row>
    <row r="23" spans="3:62" ht="27" customHeight="1" x14ac:dyDescent="0.15">
      <c r="C23" s="803"/>
      <c r="D23" s="804"/>
      <c r="E23" s="805"/>
      <c r="F23" s="806"/>
      <c r="G23" s="804"/>
      <c r="H23" s="807"/>
      <c r="I23" s="790"/>
      <c r="J23" s="791"/>
      <c r="K23" s="791"/>
      <c r="L23" s="792"/>
      <c r="M23" s="793"/>
      <c r="N23" s="794"/>
      <c r="O23" s="794"/>
      <c r="P23" s="794"/>
      <c r="Q23" s="794"/>
      <c r="R23" s="794"/>
      <c r="S23" s="794"/>
      <c r="T23" s="794"/>
      <c r="U23" s="794"/>
      <c r="V23" s="794"/>
      <c r="W23" s="808" t="s">
        <v>18</v>
      </c>
      <c r="X23" s="808"/>
      <c r="Y23" s="808"/>
      <c r="Z23" s="808"/>
      <c r="AA23" s="808"/>
      <c r="AB23" s="809"/>
      <c r="AC23" s="809"/>
      <c r="AD23" s="809"/>
      <c r="AE23" s="809"/>
      <c r="AF23" s="810"/>
      <c r="AG23" s="811"/>
      <c r="AH23" s="812"/>
      <c r="AI23" s="813"/>
      <c r="AJ23" s="814"/>
      <c r="AK23" s="814"/>
      <c r="AL23" s="814"/>
      <c r="AM23" s="814"/>
      <c r="AN23" s="814"/>
      <c r="AO23" s="814"/>
      <c r="AP23" s="815"/>
      <c r="AQ23" s="795"/>
      <c r="AR23" s="795"/>
      <c r="AS23" s="795"/>
      <c r="AT23" s="795"/>
      <c r="AU23" s="795"/>
      <c r="AV23" s="795"/>
      <c r="AW23" s="795"/>
      <c r="AX23" s="795"/>
      <c r="AY23" s="795"/>
      <c r="AZ23" s="795"/>
      <c r="BA23" s="795"/>
      <c r="BB23" s="795"/>
      <c r="BC23" s="795"/>
      <c r="BD23" s="795"/>
      <c r="BE23" s="795"/>
      <c r="BF23" s="795"/>
      <c r="BG23" s="795"/>
      <c r="BH23" s="795"/>
      <c r="BI23" s="795"/>
      <c r="BJ23" s="28"/>
    </row>
    <row r="24" spans="3:62" ht="27" customHeight="1" x14ac:dyDescent="0.15">
      <c r="C24" s="803"/>
      <c r="D24" s="804"/>
      <c r="E24" s="805"/>
      <c r="F24" s="806"/>
      <c r="G24" s="804"/>
      <c r="H24" s="807"/>
      <c r="I24" s="790"/>
      <c r="J24" s="791"/>
      <c r="K24" s="791"/>
      <c r="L24" s="792"/>
      <c r="M24" s="793"/>
      <c r="N24" s="794"/>
      <c r="O24" s="794"/>
      <c r="P24" s="794"/>
      <c r="Q24" s="794"/>
      <c r="R24" s="794"/>
      <c r="S24" s="794"/>
      <c r="T24" s="794"/>
      <c r="U24" s="794"/>
      <c r="V24" s="794"/>
      <c r="W24" s="808" t="s">
        <v>18</v>
      </c>
      <c r="X24" s="808"/>
      <c r="Y24" s="808"/>
      <c r="Z24" s="808"/>
      <c r="AA24" s="808"/>
      <c r="AB24" s="809"/>
      <c r="AC24" s="809"/>
      <c r="AD24" s="809"/>
      <c r="AE24" s="809"/>
      <c r="AF24" s="810"/>
      <c r="AG24" s="811"/>
      <c r="AH24" s="812"/>
      <c r="AI24" s="813"/>
      <c r="AJ24" s="814"/>
      <c r="AK24" s="814"/>
      <c r="AL24" s="814"/>
      <c r="AM24" s="814"/>
      <c r="AN24" s="814"/>
      <c r="AO24" s="814"/>
      <c r="AP24" s="815"/>
      <c r="AQ24" s="795"/>
      <c r="AR24" s="795"/>
      <c r="AS24" s="795"/>
      <c r="AT24" s="795"/>
      <c r="AU24" s="795"/>
      <c r="AV24" s="795"/>
      <c r="AW24" s="795"/>
      <c r="AX24" s="795"/>
      <c r="AY24" s="795"/>
      <c r="AZ24" s="795"/>
      <c r="BA24" s="795"/>
      <c r="BB24" s="795"/>
      <c r="BC24" s="795"/>
      <c r="BD24" s="795"/>
      <c r="BE24" s="795"/>
      <c r="BF24" s="795"/>
      <c r="BG24" s="795"/>
      <c r="BH24" s="795"/>
      <c r="BI24" s="795"/>
      <c r="BJ24" s="28"/>
    </row>
    <row r="25" spans="3:62" ht="27" customHeight="1" x14ac:dyDescent="0.15">
      <c r="C25" s="803"/>
      <c r="D25" s="804"/>
      <c r="E25" s="805"/>
      <c r="F25" s="806"/>
      <c r="G25" s="804"/>
      <c r="H25" s="807"/>
      <c r="I25" s="790"/>
      <c r="J25" s="791"/>
      <c r="K25" s="791"/>
      <c r="L25" s="792"/>
      <c r="M25" s="793"/>
      <c r="N25" s="794"/>
      <c r="O25" s="794"/>
      <c r="P25" s="794"/>
      <c r="Q25" s="794"/>
      <c r="R25" s="794"/>
      <c r="S25" s="794"/>
      <c r="T25" s="794"/>
      <c r="U25" s="794"/>
      <c r="V25" s="794"/>
      <c r="W25" s="808" t="s">
        <v>18</v>
      </c>
      <c r="X25" s="808"/>
      <c r="Y25" s="808"/>
      <c r="Z25" s="808"/>
      <c r="AA25" s="808"/>
      <c r="AB25" s="809"/>
      <c r="AC25" s="809"/>
      <c r="AD25" s="809"/>
      <c r="AE25" s="809"/>
      <c r="AF25" s="810"/>
      <c r="AG25" s="811"/>
      <c r="AH25" s="812"/>
      <c r="AI25" s="813"/>
      <c r="AJ25" s="814"/>
      <c r="AK25" s="814"/>
      <c r="AL25" s="814"/>
      <c r="AM25" s="814"/>
      <c r="AN25" s="814"/>
      <c r="AO25" s="814"/>
      <c r="AP25" s="815"/>
      <c r="AQ25" s="795"/>
      <c r="AR25" s="795"/>
      <c r="AS25" s="795"/>
      <c r="AT25" s="795"/>
      <c r="AU25" s="795"/>
      <c r="AV25" s="795"/>
      <c r="AW25" s="795"/>
      <c r="AX25" s="795"/>
      <c r="AY25" s="795"/>
      <c r="AZ25" s="795"/>
      <c r="BA25" s="795"/>
      <c r="BB25" s="795"/>
      <c r="BC25" s="795"/>
      <c r="BD25" s="795"/>
      <c r="BE25" s="795"/>
      <c r="BF25" s="795"/>
      <c r="BG25" s="795"/>
      <c r="BH25" s="795"/>
      <c r="BI25" s="795"/>
      <c r="BJ25" s="28"/>
    </row>
    <row r="26" spans="3:62" ht="27" customHeight="1" x14ac:dyDescent="0.15">
      <c r="C26" s="803"/>
      <c r="D26" s="804"/>
      <c r="E26" s="805"/>
      <c r="F26" s="806"/>
      <c r="G26" s="804"/>
      <c r="H26" s="807"/>
      <c r="I26" s="790"/>
      <c r="J26" s="791"/>
      <c r="K26" s="791"/>
      <c r="L26" s="792"/>
      <c r="M26" s="793"/>
      <c r="N26" s="794"/>
      <c r="O26" s="794"/>
      <c r="P26" s="794"/>
      <c r="Q26" s="794"/>
      <c r="R26" s="794"/>
      <c r="S26" s="794"/>
      <c r="T26" s="794"/>
      <c r="U26" s="794"/>
      <c r="V26" s="794"/>
      <c r="W26" s="808" t="s">
        <v>18</v>
      </c>
      <c r="X26" s="808"/>
      <c r="Y26" s="808"/>
      <c r="Z26" s="808"/>
      <c r="AA26" s="808"/>
      <c r="AB26" s="809"/>
      <c r="AC26" s="809"/>
      <c r="AD26" s="809"/>
      <c r="AE26" s="809"/>
      <c r="AF26" s="810"/>
      <c r="AG26" s="811"/>
      <c r="AH26" s="812"/>
      <c r="AI26" s="813"/>
      <c r="AJ26" s="814"/>
      <c r="AK26" s="814"/>
      <c r="AL26" s="814"/>
      <c r="AM26" s="814"/>
      <c r="AN26" s="814"/>
      <c r="AO26" s="814"/>
      <c r="AP26" s="815"/>
      <c r="AQ26" s="795"/>
      <c r="AR26" s="795"/>
      <c r="AS26" s="795"/>
      <c r="AT26" s="795"/>
      <c r="AU26" s="795"/>
      <c r="AV26" s="795"/>
      <c r="AW26" s="795"/>
      <c r="AX26" s="795"/>
      <c r="AY26" s="795"/>
      <c r="AZ26" s="795"/>
      <c r="BA26" s="795"/>
      <c r="BB26" s="795"/>
      <c r="BC26" s="795"/>
      <c r="BD26" s="795"/>
      <c r="BE26" s="795"/>
      <c r="BF26" s="795"/>
      <c r="BG26" s="795"/>
      <c r="BH26" s="795"/>
      <c r="BI26" s="795"/>
      <c r="BJ26" s="28"/>
    </row>
    <row r="27" spans="3:62" ht="27" customHeight="1" x14ac:dyDescent="0.15">
      <c r="C27" s="803"/>
      <c r="D27" s="804"/>
      <c r="E27" s="805"/>
      <c r="F27" s="806"/>
      <c r="G27" s="804"/>
      <c r="H27" s="807"/>
      <c r="I27" s="790"/>
      <c r="J27" s="791"/>
      <c r="K27" s="791"/>
      <c r="L27" s="792"/>
      <c r="M27" s="793"/>
      <c r="N27" s="794"/>
      <c r="O27" s="794"/>
      <c r="P27" s="794"/>
      <c r="Q27" s="794"/>
      <c r="R27" s="794"/>
      <c r="S27" s="794"/>
      <c r="T27" s="794"/>
      <c r="U27" s="794"/>
      <c r="V27" s="794"/>
      <c r="W27" s="808" t="s">
        <v>18</v>
      </c>
      <c r="X27" s="808"/>
      <c r="Y27" s="808"/>
      <c r="Z27" s="808"/>
      <c r="AA27" s="808"/>
      <c r="AB27" s="809"/>
      <c r="AC27" s="809"/>
      <c r="AD27" s="809"/>
      <c r="AE27" s="809"/>
      <c r="AF27" s="810"/>
      <c r="AG27" s="811"/>
      <c r="AH27" s="812"/>
      <c r="AI27" s="813"/>
      <c r="AJ27" s="814"/>
      <c r="AK27" s="814"/>
      <c r="AL27" s="814"/>
      <c r="AM27" s="814"/>
      <c r="AN27" s="814"/>
      <c r="AO27" s="814"/>
      <c r="AP27" s="815"/>
      <c r="AQ27" s="795"/>
      <c r="AR27" s="795"/>
      <c r="AS27" s="795"/>
      <c r="AT27" s="795"/>
      <c r="AU27" s="795"/>
      <c r="AV27" s="795"/>
      <c r="AW27" s="795"/>
      <c r="AX27" s="795"/>
      <c r="AY27" s="795"/>
      <c r="AZ27" s="795"/>
      <c r="BA27" s="795"/>
      <c r="BB27" s="795"/>
      <c r="BC27" s="795"/>
      <c r="BD27" s="795"/>
      <c r="BE27" s="795"/>
      <c r="BF27" s="795"/>
      <c r="BG27" s="795"/>
      <c r="BH27" s="795"/>
      <c r="BI27" s="795"/>
      <c r="BJ27" s="28"/>
    </row>
    <row r="28" spans="3:62" ht="27" customHeight="1" x14ac:dyDescent="0.15">
      <c r="C28" s="803"/>
      <c r="D28" s="804"/>
      <c r="E28" s="805"/>
      <c r="F28" s="806"/>
      <c r="G28" s="804"/>
      <c r="H28" s="807"/>
      <c r="I28" s="790"/>
      <c r="J28" s="791"/>
      <c r="K28" s="791"/>
      <c r="L28" s="792"/>
      <c r="M28" s="793"/>
      <c r="N28" s="794"/>
      <c r="O28" s="794"/>
      <c r="P28" s="794"/>
      <c r="Q28" s="794"/>
      <c r="R28" s="794"/>
      <c r="S28" s="794"/>
      <c r="T28" s="794"/>
      <c r="U28" s="794"/>
      <c r="V28" s="794"/>
      <c r="W28" s="808" t="s">
        <v>18</v>
      </c>
      <c r="X28" s="808"/>
      <c r="Y28" s="808"/>
      <c r="Z28" s="808"/>
      <c r="AA28" s="808"/>
      <c r="AB28" s="809"/>
      <c r="AC28" s="809"/>
      <c r="AD28" s="809"/>
      <c r="AE28" s="809"/>
      <c r="AF28" s="810"/>
      <c r="AG28" s="811"/>
      <c r="AH28" s="812"/>
      <c r="AI28" s="813"/>
      <c r="AJ28" s="814"/>
      <c r="AK28" s="814"/>
      <c r="AL28" s="814"/>
      <c r="AM28" s="814"/>
      <c r="AN28" s="814"/>
      <c r="AO28" s="814"/>
      <c r="AP28" s="815"/>
      <c r="AQ28" s="795"/>
      <c r="AR28" s="795"/>
      <c r="AS28" s="795"/>
      <c r="AT28" s="795"/>
      <c r="AU28" s="795"/>
      <c r="AV28" s="795"/>
      <c r="AW28" s="795"/>
      <c r="AX28" s="795"/>
      <c r="AY28" s="795"/>
      <c r="AZ28" s="795"/>
      <c r="BA28" s="795"/>
      <c r="BB28" s="795"/>
      <c r="BC28" s="795"/>
      <c r="BD28" s="795"/>
      <c r="BE28" s="795"/>
      <c r="BF28" s="795"/>
      <c r="BG28" s="795"/>
      <c r="BH28" s="795"/>
      <c r="BI28" s="795"/>
      <c r="BJ28" s="28"/>
    </row>
    <row r="29" spans="3:62" ht="27" customHeight="1" x14ac:dyDescent="0.15">
      <c r="C29" s="803"/>
      <c r="D29" s="804"/>
      <c r="E29" s="805"/>
      <c r="F29" s="806"/>
      <c r="G29" s="804"/>
      <c r="H29" s="807"/>
      <c r="I29" s="790"/>
      <c r="J29" s="791"/>
      <c r="K29" s="791"/>
      <c r="L29" s="792"/>
      <c r="M29" s="793"/>
      <c r="N29" s="794"/>
      <c r="O29" s="794"/>
      <c r="P29" s="794"/>
      <c r="Q29" s="794"/>
      <c r="R29" s="794"/>
      <c r="S29" s="794"/>
      <c r="T29" s="794"/>
      <c r="U29" s="794"/>
      <c r="V29" s="794"/>
      <c r="W29" s="808" t="s">
        <v>18</v>
      </c>
      <c r="X29" s="808"/>
      <c r="Y29" s="808"/>
      <c r="Z29" s="808"/>
      <c r="AA29" s="808"/>
      <c r="AB29" s="809"/>
      <c r="AC29" s="809"/>
      <c r="AD29" s="809"/>
      <c r="AE29" s="809"/>
      <c r="AF29" s="810"/>
      <c r="AG29" s="811"/>
      <c r="AH29" s="812"/>
      <c r="AI29" s="813"/>
      <c r="AJ29" s="814"/>
      <c r="AK29" s="814"/>
      <c r="AL29" s="814"/>
      <c r="AM29" s="814"/>
      <c r="AN29" s="814"/>
      <c r="AO29" s="814"/>
      <c r="AP29" s="815"/>
      <c r="AQ29" s="795"/>
      <c r="AR29" s="795"/>
      <c r="AS29" s="795"/>
      <c r="AT29" s="795"/>
      <c r="AU29" s="795"/>
      <c r="AV29" s="795"/>
      <c r="AW29" s="795"/>
      <c r="AX29" s="795"/>
      <c r="AY29" s="795"/>
      <c r="AZ29" s="795"/>
      <c r="BA29" s="795"/>
      <c r="BB29" s="795"/>
      <c r="BC29" s="795"/>
      <c r="BD29" s="795"/>
      <c r="BE29" s="795"/>
      <c r="BF29" s="795"/>
      <c r="BG29" s="795"/>
      <c r="BH29" s="795"/>
      <c r="BI29" s="795"/>
      <c r="BJ29" s="28"/>
    </row>
    <row r="30" spans="3:62" ht="27" customHeight="1" x14ac:dyDescent="0.15">
      <c r="C30" s="803"/>
      <c r="D30" s="804"/>
      <c r="E30" s="805"/>
      <c r="F30" s="806"/>
      <c r="G30" s="804"/>
      <c r="H30" s="807"/>
      <c r="I30" s="790"/>
      <c r="J30" s="791"/>
      <c r="K30" s="791"/>
      <c r="L30" s="792"/>
      <c r="M30" s="793"/>
      <c r="N30" s="794"/>
      <c r="O30" s="794"/>
      <c r="P30" s="794"/>
      <c r="Q30" s="794"/>
      <c r="R30" s="794"/>
      <c r="S30" s="794"/>
      <c r="T30" s="794"/>
      <c r="U30" s="794"/>
      <c r="V30" s="794"/>
      <c r="W30" s="808" t="s">
        <v>18</v>
      </c>
      <c r="X30" s="808"/>
      <c r="Y30" s="808"/>
      <c r="Z30" s="808"/>
      <c r="AA30" s="808"/>
      <c r="AB30" s="809"/>
      <c r="AC30" s="809"/>
      <c r="AD30" s="809"/>
      <c r="AE30" s="809"/>
      <c r="AF30" s="810"/>
      <c r="AG30" s="811"/>
      <c r="AH30" s="812"/>
      <c r="AI30" s="813"/>
      <c r="AJ30" s="814"/>
      <c r="AK30" s="814"/>
      <c r="AL30" s="814"/>
      <c r="AM30" s="814"/>
      <c r="AN30" s="814"/>
      <c r="AO30" s="814"/>
      <c r="AP30" s="815"/>
      <c r="AQ30" s="795"/>
      <c r="AR30" s="795"/>
      <c r="AS30" s="795"/>
      <c r="AT30" s="795"/>
      <c r="AU30" s="795"/>
      <c r="AV30" s="795"/>
      <c r="AW30" s="795"/>
      <c r="AX30" s="795"/>
      <c r="AY30" s="795"/>
      <c r="AZ30" s="795"/>
      <c r="BA30" s="795"/>
      <c r="BB30" s="795"/>
      <c r="BC30" s="795"/>
      <c r="BD30" s="795"/>
      <c r="BE30" s="795"/>
      <c r="BF30" s="795"/>
      <c r="BG30" s="795"/>
      <c r="BH30" s="795"/>
      <c r="BI30" s="795"/>
      <c r="BJ30" s="28"/>
    </row>
    <row r="31" spans="3:62" ht="27" customHeight="1" x14ac:dyDescent="0.15">
      <c r="C31" s="803"/>
      <c r="D31" s="804"/>
      <c r="E31" s="805"/>
      <c r="F31" s="806"/>
      <c r="G31" s="804"/>
      <c r="H31" s="807"/>
      <c r="I31" s="790"/>
      <c r="J31" s="791"/>
      <c r="K31" s="791"/>
      <c r="L31" s="792"/>
      <c r="M31" s="793"/>
      <c r="N31" s="794"/>
      <c r="O31" s="794"/>
      <c r="P31" s="794"/>
      <c r="Q31" s="794"/>
      <c r="R31" s="794"/>
      <c r="S31" s="794"/>
      <c r="T31" s="794"/>
      <c r="U31" s="794"/>
      <c r="V31" s="794"/>
      <c r="W31" s="808" t="s">
        <v>18</v>
      </c>
      <c r="X31" s="808"/>
      <c r="Y31" s="808"/>
      <c r="Z31" s="808"/>
      <c r="AA31" s="808"/>
      <c r="AB31" s="809"/>
      <c r="AC31" s="809"/>
      <c r="AD31" s="809"/>
      <c r="AE31" s="809"/>
      <c r="AF31" s="810"/>
      <c r="AG31" s="811"/>
      <c r="AH31" s="812"/>
      <c r="AI31" s="813"/>
      <c r="AJ31" s="814"/>
      <c r="AK31" s="814"/>
      <c r="AL31" s="814"/>
      <c r="AM31" s="814"/>
      <c r="AN31" s="814"/>
      <c r="AO31" s="814"/>
      <c r="AP31" s="815"/>
      <c r="AQ31" s="795"/>
      <c r="AR31" s="795"/>
      <c r="AS31" s="795"/>
      <c r="AT31" s="795"/>
      <c r="AU31" s="795"/>
      <c r="AV31" s="795"/>
      <c r="AW31" s="795"/>
      <c r="AX31" s="795"/>
      <c r="AY31" s="795"/>
      <c r="AZ31" s="795"/>
      <c r="BA31" s="795"/>
      <c r="BB31" s="795"/>
      <c r="BC31" s="795"/>
      <c r="BD31" s="795"/>
      <c r="BE31" s="795"/>
      <c r="BF31" s="795"/>
      <c r="BG31" s="795"/>
      <c r="BH31" s="795"/>
      <c r="BI31" s="795"/>
      <c r="BJ31" s="28"/>
    </row>
    <row r="32" spans="3:62" ht="27" customHeight="1" x14ac:dyDescent="0.15">
      <c r="C32" s="803"/>
      <c r="D32" s="804"/>
      <c r="E32" s="805"/>
      <c r="F32" s="806"/>
      <c r="G32" s="804"/>
      <c r="H32" s="807"/>
      <c r="I32" s="790"/>
      <c r="J32" s="791"/>
      <c r="K32" s="791"/>
      <c r="L32" s="792"/>
      <c r="M32" s="793"/>
      <c r="N32" s="794"/>
      <c r="O32" s="794"/>
      <c r="P32" s="794"/>
      <c r="Q32" s="794"/>
      <c r="R32" s="794"/>
      <c r="S32" s="794"/>
      <c r="T32" s="794"/>
      <c r="U32" s="794"/>
      <c r="V32" s="794"/>
      <c r="W32" s="808" t="s">
        <v>18</v>
      </c>
      <c r="X32" s="808"/>
      <c r="Y32" s="808"/>
      <c r="Z32" s="808"/>
      <c r="AA32" s="808"/>
      <c r="AB32" s="809"/>
      <c r="AC32" s="809"/>
      <c r="AD32" s="809"/>
      <c r="AE32" s="809"/>
      <c r="AF32" s="810"/>
      <c r="AG32" s="811"/>
      <c r="AH32" s="812"/>
      <c r="AI32" s="813"/>
      <c r="AJ32" s="814"/>
      <c r="AK32" s="814"/>
      <c r="AL32" s="814"/>
      <c r="AM32" s="814"/>
      <c r="AN32" s="814"/>
      <c r="AO32" s="814"/>
      <c r="AP32" s="815"/>
      <c r="AQ32" s="795"/>
      <c r="AR32" s="795"/>
      <c r="AS32" s="795"/>
      <c r="AT32" s="795"/>
      <c r="AU32" s="795"/>
      <c r="AV32" s="795"/>
      <c r="AW32" s="795"/>
      <c r="AX32" s="795"/>
      <c r="AY32" s="795"/>
      <c r="AZ32" s="795"/>
      <c r="BA32" s="795"/>
      <c r="BB32" s="795"/>
      <c r="BC32" s="795"/>
      <c r="BD32" s="795"/>
      <c r="BE32" s="795"/>
      <c r="BF32" s="795"/>
      <c r="BG32" s="795"/>
      <c r="BH32" s="795"/>
      <c r="BI32" s="795"/>
      <c r="BJ32" s="28"/>
    </row>
    <row r="33" spans="3:62" ht="27" customHeight="1" x14ac:dyDescent="0.15">
      <c r="C33" s="803"/>
      <c r="D33" s="804"/>
      <c r="E33" s="805"/>
      <c r="F33" s="806"/>
      <c r="G33" s="804"/>
      <c r="H33" s="807"/>
      <c r="I33" s="790"/>
      <c r="J33" s="791"/>
      <c r="K33" s="791"/>
      <c r="L33" s="792"/>
      <c r="M33" s="793"/>
      <c r="N33" s="794"/>
      <c r="O33" s="794"/>
      <c r="P33" s="794"/>
      <c r="Q33" s="794"/>
      <c r="R33" s="794"/>
      <c r="S33" s="794"/>
      <c r="T33" s="794"/>
      <c r="U33" s="794"/>
      <c r="V33" s="794"/>
      <c r="W33" s="808" t="s">
        <v>18</v>
      </c>
      <c r="X33" s="808"/>
      <c r="Y33" s="808"/>
      <c r="Z33" s="808"/>
      <c r="AA33" s="808"/>
      <c r="AB33" s="809"/>
      <c r="AC33" s="809"/>
      <c r="AD33" s="809"/>
      <c r="AE33" s="809"/>
      <c r="AF33" s="810"/>
      <c r="AG33" s="811"/>
      <c r="AH33" s="812"/>
      <c r="AI33" s="813"/>
      <c r="AJ33" s="814"/>
      <c r="AK33" s="814"/>
      <c r="AL33" s="814"/>
      <c r="AM33" s="814"/>
      <c r="AN33" s="814"/>
      <c r="AO33" s="814"/>
      <c r="AP33" s="815"/>
      <c r="AQ33" s="795"/>
      <c r="AR33" s="795"/>
      <c r="AS33" s="795"/>
      <c r="AT33" s="795"/>
      <c r="AU33" s="795"/>
      <c r="AV33" s="795"/>
      <c r="AW33" s="795"/>
      <c r="AX33" s="795"/>
      <c r="AY33" s="795"/>
      <c r="AZ33" s="795"/>
      <c r="BA33" s="795"/>
      <c r="BB33" s="795"/>
      <c r="BC33" s="795"/>
      <c r="BD33" s="795"/>
      <c r="BE33" s="795"/>
      <c r="BF33" s="795"/>
      <c r="BG33" s="795"/>
      <c r="BH33" s="795"/>
      <c r="BI33" s="795"/>
      <c r="BJ33" s="28"/>
    </row>
    <row r="34" spans="3:62" ht="27" customHeight="1" x14ac:dyDescent="0.15">
      <c r="C34" s="803"/>
      <c r="D34" s="804"/>
      <c r="E34" s="805"/>
      <c r="F34" s="806"/>
      <c r="G34" s="804"/>
      <c r="H34" s="807"/>
      <c r="I34" s="790"/>
      <c r="J34" s="791"/>
      <c r="K34" s="791"/>
      <c r="L34" s="792"/>
      <c r="M34" s="793"/>
      <c r="N34" s="794"/>
      <c r="O34" s="794"/>
      <c r="P34" s="794"/>
      <c r="Q34" s="794"/>
      <c r="R34" s="794"/>
      <c r="S34" s="794"/>
      <c r="T34" s="794"/>
      <c r="U34" s="794"/>
      <c r="V34" s="794"/>
      <c r="W34" s="808" t="s">
        <v>18</v>
      </c>
      <c r="X34" s="808"/>
      <c r="Y34" s="808"/>
      <c r="Z34" s="808"/>
      <c r="AA34" s="808"/>
      <c r="AB34" s="809"/>
      <c r="AC34" s="809"/>
      <c r="AD34" s="809"/>
      <c r="AE34" s="809"/>
      <c r="AF34" s="810"/>
      <c r="AG34" s="811"/>
      <c r="AH34" s="812"/>
      <c r="AI34" s="813"/>
      <c r="AJ34" s="814"/>
      <c r="AK34" s="814"/>
      <c r="AL34" s="814"/>
      <c r="AM34" s="814"/>
      <c r="AN34" s="814"/>
      <c r="AO34" s="814"/>
      <c r="AP34" s="815"/>
      <c r="AQ34" s="795"/>
      <c r="AR34" s="795"/>
      <c r="AS34" s="795"/>
      <c r="AT34" s="795"/>
      <c r="AU34" s="795"/>
      <c r="AV34" s="795"/>
      <c r="AW34" s="795"/>
      <c r="AX34" s="795"/>
      <c r="AY34" s="795"/>
      <c r="AZ34" s="795"/>
      <c r="BA34" s="795"/>
      <c r="BB34" s="795"/>
      <c r="BC34" s="795"/>
      <c r="BD34" s="795"/>
      <c r="BE34" s="795"/>
      <c r="BF34" s="795"/>
      <c r="BG34" s="795"/>
      <c r="BH34" s="795"/>
      <c r="BI34" s="795"/>
      <c r="BJ34" s="28"/>
    </row>
    <row r="35" spans="3:62" ht="27" customHeight="1" thickBot="1" x14ac:dyDescent="0.2">
      <c r="C35" s="844"/>
      <c r="D35" s="845"/>
      <c r="E35" s="846"/>
      <c r="F35" s="847"/>
      <c r="G35" s="845"/>
      <c r="H35" s="848"/>
      <c r="I35" s="831"/>
      <c r="J35" s="832"/>
      <c r="K35" s="832"/>
      <c r="L35" s="833"/>
      <c r="M35" s="834"/>
      <c r="N35" s="835"/>
      <c r="O35" s="835"/>
      <c r="P35" s="835"/>
      <c r="Q35" s="835"/>
      <c r="R35" s="835"/>
      <c r="S35" s="835"/>
      <c r="T35" s="835"/>
      <c r="U35" s="835"/>
      <c r="V35" s="835"/>
      <c r="W35" s="836" t="s">
        <v>18</v>
      </c>
      <c r="X35" s="836"/>
      <c r="Y35" s="836"/>
      <c r="Z35" s="836"/>
      <c r="AA35" s="836"/>
      <c r="AB35" s="854"/>
      <c r="AC35" s="854"/>
      <c r="AD35" s="854"/>
      <c r="AE35" s="854"/>
      <c r="AF35" s="855"/>
      <c r="AG35" s="856"/>
      <c r="AH35" s="857"/>
      <c r="AI35" s="858"/>
      <c r="AJ35" s="859"/>
      <c r="AK35" s="859"/>
      <c r="AL35" s="859"/>
      <c r="AM35" s="859"/>
      <c r="AN35" s="859"/>
      <c r="AO35" s="859"/>
      <c r="AP35" s="860"/>
      <c r="AQ35" s="861"/>
      <c r="AR35" s="861"/>
      <c r="AS35" s="861"/>
      <c r="AT35" s="861"/>
      <c r="AU35" s="861"/>
      <c r="AV35" s="861"/>
      <c r="AW35" s="861"/>
      <c r="AX35" s="861"/>
      <c r="AY35" s="861"/>
      <c r="AZ35" s="861"/>
      <c r="BA35" s="861"/>
      <c r="BB35" s="861"/>
      <c r="BC35" s="861"/>
      <c r="BD35" s="861"/>
      <c r="BE35" s="861"/>
      <c r="BF35" s="861"/>
      <c r="BG35" s="861"/>
      <c r="BH35" s="861"/>
      <c r="BI35" s="861"/>
      <c r="BJ35" s="28"/>
    </row>
    <row r="36" spans="3:62" ht="14.25" customHeight="1" thickTop="1" x14ac:dyDescent="0.15">
      <c r="C36" s="816" t="s">
        <v>19</v>
      </c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18"/>
      <c r="AB36" s="841"/>
      <c r="AC36" s="842"/>
      <c r="AD36" s="842"/>
      <c r="AE36" s="837" t="s">
        <v>63</v>
      </c>
      <c r="AF36" s="838"/>
      <c r="AG36" s="821"/>
      <c r="AH36" s="822"/>
      <c r="AI36" s="825"/>
      <c r="AJ36" s="826"/>
      <c r="AK36" s="826"/>
      <c r="AL36" s="826"/>
      <c r="AM36" s="826"/>
      <c r="AN36" s="826"/>
      <c r="AO36" s="826"/>
      <c r="AP36" s="829"/>
      <c r="AQ36" s="821"/>
      <c r="AR36" s="849"/>
      <c r="AS36" s="849"/>
      <c r="AT36" s="849"/>
      <c r="AU36" s="849"/>
      <c r="AV36" s="849"/>
      <c r="AW36" s="849"/>
      <c r="AX36" s="849"/>
      <c r="AY36" s="849"/>
      <c r="AZ36" s="849"/>
      <c r="BA36" s="849"/>
      <c r="BB36" s="849"/>
      <c r="BC36" s="849"/>
      <c r="BD36" s="849"/>
      <c r="BE36" s="849"/>
      <c r="BF36" s="849"/>
      <c r="BG36" s="849"/>
      <c r="BH36" s="849"/>
      <c r="BI36" s="849"/>
      <c r="BJ36" s="28"/>
    </row>
    <row r="37" spans="3:62" ht="14.25" customHeight="1" thickBot="1" x14ac:dyDescent="0.2">
      <c r="C37" s="819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820"/>
      <c r="AB37" s="843"/>
      <c r="AC37" s="683"/>
      <c r="AD37" s="683"/>
      <c r="AE37" s="839"/>
      <c r="AF37" s="840"/>
      <c r="AG37" s="823"/>
      <c r="AH37" s="824"/>
      <c r="AI37" s="827"/>
      <c r="AJ37" s="828"/>
      <c r="AK37" s="828"/>
      <c r="AL37" s="828"/>
      <c r="AM37" s="828"/>
      <c r="AN37" s="828"/>
      <c r="AO37" s="828"/>
      <c r="AP37" s="830"/>
      <c r="AQ37" s="823"/>
      <c r="AR37" s="850"/>
      <c r="AS37" s="850"/>
      <c r="AT37" s="850"/>
      <c r="AU37" s="850"/>
      <c r="AV37" s="850"/>
      <c r="AW37" s="850"/>
      <c r="AX37" s="850"/>
      <c r="AY37" s="850"/>
      <c r="AZ37" s="850"/>
      <c r="BA37" s="850"/>
      <c r="BB37" s="850"/>
      <c r="BC37" s="850"/>
      <c r="BD37" s="850"/>
      <c r="BE37" s="850"/>
      <c r="BF37" s="850"/>
      <c r="BG37" s="850"/>
      <c r="BH37" s="850"/>
      <c r="BI37" s="850"/>
      <c r="BJ37" s="28"/>
    </row>
    <row r="38" spans="3:62" ht="6.75" customHeight="1" x14ac:dyDescent="0.15">
      <c r="BJ38" s="7"/>
    </row>
    <row r="39" spans="3:62" ht="15.75" customHeight="1" x14ac:dyDescent="0.15">
      <c r="AY39" s="851"/>
      <c r="AZ39" s="851"/>
      <c r="BA39" s="851"/>
      <c r="BB39" s="852" t="s">
        <v>20</v>
      </c>
      <c r="BC39" s="852"/>
      <c r="BD39" s="852"/>
      <c r="BE39" s="851"/>
      <c r="BF39" s="851"/>
      <c r="BG39" s="851"/>
      <c r="BH39" s="852" t="s">
        <v>21</v>
      </c>
      <c r="BI39" s="853"/>
      <c r="BJ39" s="29"/>
    </row>
    <row r="40" spans="3:62" ht="27" customHeight="1" x14ac:dyDescent="0.15"/>
    <row r="41" spans="3:62" ht="27" customHeight="1" x14ac:dyDescent="0.15"/>
    <row r="42" spans="3:62" ht="27" customHeight="1" x14ac:dyDescent="0.15"/>
    <row r="43" spans="3:62" ht="27" customHeight="1" x14ac:dyDescent="0.15"/>
    <row r="44" spans="3:62" ht="27" customHeight="1" x14ac:dyDescent="0.15"/>
    <row r="45" spans="3:62" ht="27" customHeight="1" x14ac:dyDescent="0.15"/>
    <row r="46" spans="3:62" ht="27" customHeight="1" x14ac:dyDescent="0.15"/>
    <row r="47" spans="3:62" ht="27" customHeight="1" x14ac:dyDescent="0.15"/>
    <row r="48" spans="3:62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</sheetData>
  <sheetProtection selectLockedCells="1"/>
  <mergeCells count="331">
    <mergeCell ref="AY39:BA39"/>
    <mergeCell ref="BB39:BD39"/>
    <mergeCell ref="BE39:BG39"/>
    <mergeCell ref="BH39:BI39"/>
    <mergeCell ref="AB35:AF35"/>
    <mergeCell ref="AG35:AH35"/>
    <mergeCell ref="AI35:AL35"/>
    <mergeCell ref="AM35:AP35"/>
    <mergeCell ref="AQ35:BI35"/>
    <mergeCell ref="AQ34:BI34"/>
    <mergeCell ref="W34:AA34"/>
    <mergeCell ref="C36:AA37"/>
    <mergeCell ref="AG36:AH37"/>
    <mergeCell ref="AI36:AL37"/>
    <mergeCell ref="AM36:AP37"/>
    <mergeCell ref="I35:L35"/>
    <mergeCell ref="M35:Q35"/>
    <mergeCell ref="R35:V35"/>
    <mergeCell ref="W35:AA35"/>
    <mergeCell ref="AE36:AF37"/>
    <mergeCell ref="AB36:AD37"/>
    <mergeCell ref="C35:E35"/>
    <mergeCell ref="F35:H35"/>
    <mergeCell ref="AQ36:BI37"/>
    <mergeCell ref="I34:L34"/>
    <mergeCell ref="M34:Q34"/>
    <mergeCell ref="R34:V34"/>
    <mergeCell ref="C34:E34"/>
    <mergeCell ref="F34:H34"/>
    <mergeCell ref="AB34:AF34"/>
    <mergeCell ref="AG34:AH34"/>
    <mergeCell ref="AI34:AL34"/>
    <mergeCell ref="AM34:AP34"/>
    <mergeCell ref="W33:AA33"/>
    <mergeCell ref="AB33:AF33"/>
    <mergeCell ref="AG33:AH33"/>
    <mergeCell ref="AI33:AL33"/>
    <mergeCell ref="AM33:AP33"/>
    <mergeCell ref="AQ33:BI33"/>
    <mergeCell ref="AB32:AF32"/>
    <mergeCell ref="AG32:AH32"/>
    <mergeCell ref="AI32:AL32"/>
    <mergeCell ref="AM32:AP32"/>
    <mergeCell ref="AQ32:BI32"/>
    <mergeCell ref="W32:AA32"/>
    <mergeCell ref="I33:L33"/>
    <mergeCell ref="M33:Q33"/>
    <mergeCell ref="R33:V33"/>
    <mergeCell ref="I32:L32"/>
    <mergeCell ref="M32:Q32"/>
    <mergeCell ref="R32:V32"/>
    <mergeCell ref="C32:E32"/>
    <mergeCell ref="F32:H32"/>
    <mergeCell ref="C33:E33"/>
    <mergeCell ref="F33:H33"/>
    <mergeCell ref="W31:AA31"/>
    <mergeCell ref="AB31:AF31"/>
    <mergeCell ref="AG31:AH31"/>
    <mergeCell ref="AI31:AL31"/>
    <mergeCell ref="AM31:AP31"/>
    <mergeCell ref="AQ31:BI31"/>
    <mergeCell ref="AB30:AF30"/>
    <mergeCell ref="AG30:AH30"/>
    <mergeCell ref="AI30:AL30"/>
    <mergeCell ref="AM30:AP30"/>
    <mergeCell ref="AQ30:BI30"/>
    <mergeCell ref="W30:AA30"/>
    <mergeCell ref="I31:L31"/>
    <mergeCell ref="M31:Q31"/>
    <mergeCell ref="R31:V31"/>
    <mergeCell ref="I30:L30"/>
    <mergeCell ref="M30:Q30"/>
    <mergeCell ref="R30:V30"/>
    <mergeCell ref="C30:E30"/>
    <mergeCell ref="F30:H30"/>
    <mergeCell ref="C31:E31"/>
    <mergeCell ref="F31:H31"/>
    <mergeCell ref="W29:AA29"/>
    <mergeCell ref="AB29:AF29"/>
    <mergeCell ref="AG29:AH29"/>
    <mergeCell ref="AI29:AL29"/>
    <mergeCell ref="AM29:AP29"/>
    <mergeCell ref="AQ29:BI29"/>
    <mergeCell ref="AB28:AF28"/>
    <mergeCell ref="AG28:AH28"/>
    <mergeCell ref="AI28:AL28"/>
    <mergeCell ref="AM28:AP28"/>
    <mergeCell ref="AQ28:BI28"/>
    <mergeCell ref="W28:AA28"/>
    <mergeCell ref="I29:L29"/>
    <mergeCell ref="M29:Q29"/>
    <mergeCell ref="R29:V29"/>
    <mergeCell ref="I28:L28"/>
    <mergeCell ref="M28:Q28"/>
    <mergeCell ref="R28:V28"/>
    <mergeCell ref="C28:E28"/>
    <mergeCell ref="F28:H28"/>
    <mergeCell ref="C29:E29"/>
    <mergeCell ref="F29:H29"/>
    <mergeCell ref="W27:AA27"/>
    <mergeCell ref="AB27:AF27"/>
    <mergeCell ref="AG27:AH27"/>
    <mergeCell ref="AI27:AL27"/>
    <mergeCell ref="AM27:AP27"/>
    <mergeCell ref="AQ27:BI27"/>
    <mergeCell ref="AB26:AF26"/>
    <mergeCell ref="AG26:AH26"/>
    <mergeCell ref="AI26:AL26"/>
    <mergeCell ref="AM26:AP26"/>
    <mergeCell ref="AQ26:BI26"/>
    <mergeCell ref="W26:AA26"/>
    <mergeCell ref="I27:L27"/>
    <mergeCell ref="M27:Q27"/>
    <mergeCell ref="R27:V27"/>
    <mergeCell ref="I26:L26"/>
    <mergeCell ref="M26:Q26"/>
    <mergeCell ref="R26:V26"/>
    <mergeCell ref="C26:E26"/>
    <mergeCell ref="F26:H26"/>
    <mergeCell ref="C27:E27"/>
    <mergeCell ref="F27:H27"/>
    <mergeCell ref="W25:AA25"/>
    <mergeCell ref="AB25:AF25"/>
    <mergeCell ref="AG25:AH25"/>
    <mergeCell ref="AI25:AL25"/>
    <mergeCell ref="AM25:AP25"/>
    <mergeCell ref="AQ25:BI25"/>
    <mergeCell ref="AB24:AF24"/>
    <mergeCell ref="AG24:AH24"/>
    <mergeCell ref="AI24:AL24"/>
    <mergeCell ref="AM24:AP24"/>
    <mergeCell ref="AQ24:BI24"/>
    <mergeCell ref="W24:AA24"/>
    <mergeCell ref="I25:L25"/>
    <mergeCell ref="M25:Q25"/>
    <mergeCell ref="R25:V25"/>
    <mergeCell ref="I24:L24"/>
    <mergeCell ref="M24:Q24"/>
    <mergeCell ref="R24:V24"/>
    <mergeCell ref="C24:E24"/>
    <mergeCell ref="F24:H24"/>
    <mergeCell ref="C25:E25"/>
    <mergeCell ref="F25:H25"/>
    <mergeCell ref="W23:AA23"/>
    <mergeCell ref="AB23:AF23"/>
    <mergeCell ref="AG23:AH23"/>
    <mergeCell ref="AI23:AL23"/>
    <mergeCell ref="AM23:AP23"/>
    <mergeCell ref="AQ23:BI23"/>
    <mergeCell ref="AB22:AF22"/>
    <mergeCell ref="AG22:AH22"/>
    <mergeCell ref="AI22:AL22"/>
    <mergeCell ref="AM22:AP22"/>
    <mergeCell ref="AQ22:BI22"/>
    <mergeCell ref="W22:AA22"/>
    <mergeCell ref="I23:L23"/>
    <mergeCell ref="M23:Q23"/>
    <mergeCell ref="R23:V23"/>
    <mergeCell ref="I22:L22"/>
    <mergeCell ref="M22:Q22"/>
    <mergeCell ref="R22:V22"/>
    <mergeCell ref="C22:E22"/>
    <mergeCell ref="F22:H22"/>
    <mergeCell ref="C23:E23"/>
    <mergeCell ref="F23:H23"/>
    <mergeCell ref="W21:AA21"/>
    <mergeCell ref="AB21:AF21"/>
    <mergeCell ref="AG21:AH21"/>
    <mergeCell ref="AI21:AL21"/>
    <mergeCell ref="AM21:AP21"/>
    <mergeCell ref="AQ21:BI21"/>
    <mergeCell ref="AB20:AF20"/>
    <mergeCell ref="AG20:AH20"/>
    <mergeCell ref="AI20:AL20"/>
    <mergeCell ref="AM20:AP20"/>
    <mergeCell ref="AQ20:BI20"/>
    <mergeCell ref="W20:AA20"/>
    <mergeCell ref="I21:L21"/>
    <mergeCell ref="M21:Q21"/>
    <mergeCell ref="R21:V21"/>
    <mergeCell ref="I20:L20"/>
    <mergeCell ref="M20:Q20"/>
    <mergeCell ref="R20:V20"/>
    <mergeCell ref="C20:E20"/>
    <mergeCell ref="F20:H20"/>
    <mergeCell ref="C21:E21"/>
    <mergeCell ref="F21:H21"/>
    <mergeCell ref="W19:AA19"/>
    <mergeCell ref="AB19:AF19"/>
    <mergeCell ref="AG19:AH19"/>
    <mergeCell ref="AI19:AL19"/>
    <mergeCell ref="AM19:AP19"/>
    <mergeCell ref="AQ19:BI19"/>
    <mergeCell ref="AB18:AF18"/>
    <mergeCell ref="AG18:AH18"/>
    <mergeCell ref="AI18:AL18"/>
    <mergeCell ref="AM18:AP18"/>
    <mergeCell ref="AQ18:BI18"/>
    <mergeCell ref="W18:AA18"/>
    <mergeCell ref="I19:L19"/>
    <mergeCell ref="M19:Q19"/>
    <mergeCell ref="R19:V19"/>
    <mergeCell ref="I18:L18"/>
    <mergeCell ref="M18:Q18"/>
    <mergeCell ref="R18:V18"/>
    <mergeCell ref="C18:E18"/>
    <mergeCell ref="F18:H18"/>
    <mergeCell ref="C19:E19"/>
    <mergeCell ref="F19:H19"/>
    <mergeCell ref="W17:AA17"/>
    <mergeCell ref="AB17:AF17"/>
    <mergeCell ref="AG17:AH17"/>
    <mergeCell ref="AI17:AL17"/>
    <mergeCell ref="AM17:AP17"/>
    <mergeCell ref="AQ17:BI17"/>
    <mergeCell ref="AB16:AF16"/>
    <mergeCell ref="AG16:AH16"/>
    <mergeCell ref="AI16:AL16"/>
    <mergeCell ref="AM16:AP16"/>
    <mergeCell ref="AQ16:BI16"/>
    <mergeCell ref="W16:AA16"/>
    <mergeCell ref="I17:L17"/>
    <mergeCell ref="M17:Q17"/>
    <mergeCell ref="R17:V17"/>
    <mergeCell ref="I16:L16"/>
    <mergeCell ref="M16:Q16"/>
    <mergeCell ref="R16:V16"/>
    <mergeCell ref="C16:E16"/>
    <mergeCell ref="F16:H16"/>
    <mergeCell ref="C17:E17"/>
    <mergeCell ref="F17:H17"/>
    <mergeCell ref="W15:AA15"/>
    <mergeCell ref="AB15:AF15"/>
    <mergeCell ref="AG15:AH15"/>
    <mergeCell ref="AI15:AL15"/>
    <mergeCell ref="AM15:AP15"/>
    <mergeCell ref="AQ15:BI15"/>
    <mergeCell ref="AB14:AF14"/>
    <mergeCell ref="AG14:AH14"/>
    <mergeCell ref="AI14:AL14"/>
    <mergeCell ref="AM14:AP14"/>
    <mergeCell ref="AQ14:BI14"/>
    <mergeCell ref="W14:AA14"/>
    <mergeCell ref="I15:L15"/>
    <mergeCell ref="M15:Q15"/>
    <mergeCell ref="R15:V15"/>
    <mergeCell ref="I14:L14"/>
    <mergeCell ref="M14:Q14"/>
    <mergeCell ref="R14:V14"/>
    <mergeCell ref="C14:E14"/>
    <mergeCell ref="F14:H14"/>
    <mergeCell ref="C15:E15"/>
    <mergeCell ref="F15:H15"/>
    <mergeCell ref="C12:E12"/>
    <mergeCell ref="F12:H12"/>
    <mergeCell ref="C13:E13"/>
    <mergeCell ref="F13:H13"/>
    <mergeCell ref="W13:AA13"/>
    <mergeCell ref="AB13:AF13"/>
    <mergeCell ref="AG13:AH13"/>
    <mergeCell ref="AI13:AL13"/>
    <mergeCell ref="AM13:AP13"/>
    <mergeCell ref="AB12:AF12"/>
    <mergeCell ref="AG12:AH12"/>
    <mergeCell ref="AI12:AL12"/>
    <mergeCell ref="AM12:AP12"/>
    <mergeCell ref="W12:AA12"/>
    <mergeCell ref="AQ11:BI11"/>
    <mergeCell ref="AQ8:BI10"/>
    <mergeCell ref="W9:AA10"/>
    <mergeCell ref="AB9:AF10"/>
    <mergeCell ref="I13:L13"/>
    <mergeCell ref="M13:Q13"/>
    <mergeCell ref="R13:V13"/>
    <mergeCell ref="I12:L12"/>
    <mergeCell ref="M12:Q12"/>
    <mergeCell ref="R12:V12"/>
    <mergeCell ref="AQ13:BI13"/>
    <mergeCell ref="AQ12:BI12"/>
    <mergeCell ref="I11:L11"/>
    <mergeCell ref="M11:Q11"/>
    <mergeCell ref="R11:V11"/>
    <mergeCell ref="I8:L10"/>
    <mergeCell ref="M8:AF8"/>
    <mergeCell ref="M9:Q10"/>
    <mergeCell ref="R9:V10"/>
    <mergeCell ref="C8:E10"/>
    <mergeCell ref="F8:H10"/>
    <mergeCell ref="C11:E11"/>
    <mergeCell ref="F11:H11"/>
    <mergeCell ref="AF4:AN6"/>
    <mergeCell ref="AG8:AH10"/>
    <mergeCell ref="AI8:AL10"/>
    <mergeCell ref="AM8:AP10"/>
    <mergeCell ref="W11:AA11"/>
    <mergeCell ref="AB11:AF11"/>
    <mergeCell ref="AG11:AH11"/>
    <mergeCell ref="AI11:AL11"/>
    <mergeCell ref="AM11:AP11"/>
    <mergeCell ref="U1:AR1"/>
    <mergeCell ref="AB4:AE4"/>
    <mergeCell ref="AB6:AE6"/>
    <mergeCell ref="T4:AA4"/>
    <mergeCell ref="T6:AA6"/>
    <mergeCell ref="T5:AA5"/>
    <mergeCell ref="T2:AC2"/>
    <mergeCell ref="T3:AC3"/>
    <mergeCell ref="AD2:AN3"/>
    <mergeCell ref="AO2:AY2"/>
    <mergeCell ref="AO3:AT6"/>
    <mergeCell ref="AU3:BI6"/>
    <mergeCell ref="F1:H1"/>
    <mergeCell ref="K1:L1"/>
    <mergeCell ref="I1:J1"/>
    <mergeCell ref="M1:N1"/>
    <mergeCell ref="O1:Q1"/>
    <mergeCell ref="J5:S5"/>
    <mergeCell ref="K4:S4"/>
    <mergeCell ref="K6:S6"/>
    <mergeCell ref="C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C4:I6"/>
  </mergeCells>
  <phoneticPr fontId="2"/>
  <dataValidations count="1">
    <dataValidation imeMode="halfAlpha" allowBlank="1" showInputMessage="1" showErrorMessage="1" sqref="AB11:AF11"/>
  </dataValidations>
  <printOptions horizontalCentered="1" verticalCentered="1"/>
  <pageMargins left="0.43307086614173229" right="3.937007874015748E-2" top="0.35433070866141736" bottom="0.35433070866141736" header="0.31496062992125984" footer="0.31496062992125984"/>
  <pageSetup paperSize="9" scale="8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2:BJ128"/>
  <sheetViews>
    <sheetView showGridLines="0" zoomScaleNormal="100" workbookViewId="0">
      <selection activeCell="C13" sqref="C13:E13"/>
    </sheetView>
  </sheetViews>
  <sheetFormatPr defaultColWidth="1.625" defaultRowHeight="15" customHeight="1" x14ac:dyDescent="0.15"/>
  <cols>
    <col min="1" max="1" width="3.875" style="1" bestFit="1" customWidth="1"/>
    <col min="2" max="7" width="1.625" style="1" customWidth="1"/>
    <col min="8" max="8" width="1.875" style="1" customWidth="1"/>
    <col min="9" max="9" width="1.625" style="1"/>
    <col min="10" max="19" width="1.625" style="1" customWidth="1"/>
    <col min="20" max="34" width="1.625" style="1"/>
    <col min="35" max="42" width="3.875" style="1" customWidth="1"/>
    <col min="43" max="52" width="1.625" style="1"/>
    <col min="53" max="62" width="1.625" style="1" customWidth="1"/>
    <col min="63" max="64" width="2.25" style="1" bestFit="1" customWidth="1"/>
    <col min="65" max="16384" width="1.625" style="1"/>
  </cols>
  <sheetData>
    <row r="2" spans="3:62" ht="15.75" customHeight="1" thickBot="1" x14ac:dyDescent="0.2">
      <c r="F2" s="2" t="s">
        <v>94</v>
      </c>
      <c r="U2" s="708" t="s">
        <v>0</v>
      </c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8"/>
      <c r="AO2" s="708"/>
      <c r="AP2" s="708"/>
      <c r="AQ2" s="708"/>
      <c r="AR2" s="708"/>
    </row>
    <row r="3" spans="3:62" ht="15" customHeight="1" x14ac:dyDescent="0.15">
      <c r="C3" s="689" t="s">
        <v>1</v>
      </c>
      <c r="D3" s="690"/>
      <c r="E3" s="690"/>
      <c r="F3" s="690"/>
      <c r="G3" s="690"/>
      <c r="H3" s="690"/>
      <c r="I3" s="690"/>
      <c r="J3" s="862">
        <v>1</v>
      </c>
      <c r="K3" s="864">
        <v>1</v>
      </c>
      <c r="L3" s="864">
        <v>1</v>
      </c>
      <c r="M3" s="864">
        <v>1</v>
      </c>
      <c r="N3" s="864">
        <v>1</v>
      </c>
      <c r="O3" s="864">
        <v>1</v>
      </c>
      <c r="P3" s="864">
        <v>1</v>
      </c>
      <c r="Q3" s="864">
        <v>1</v>
      </c>
      <c r="R3" s="864">
        <v>1</v>
      </c>
      <c r="S3" s="866">
        <v>1</v>
      </c>
      <c r="T3" s="714" t="s">
        <v>2</v>
      </c>
      <c r="U3" s="715"/>
      <c r="V3" s="715"/>
      <c r="W3" s="715"/>
      <c r="X3" s="715"/>
      <c r="Y3" s="715"/>
      <c r="Z3" s="715"/>
      <c r="AA3" s="715"/>
      <c r="AB3" s="715"/>
      <c r="AC3" s="715"/>
      <c r="AD3" s="868"/>
      <c r="AE3" s="714" t="s">
        <v>43</v>
      </c>
      <c r="AF3" s="715"/>
      <c r="AG3" s="715"/>
      <c r="AH3" s="715"/>
      <c r="AI3" s="715"/>
      <c r="AJ3" s="715"/>
      <c r="AK3" s="715"/>
      <c r="AL3" s="715"/>
      <c r="AM3" s="715"/>
      <c r="AN3" s="715"/>
      <c r="AO3" s="868"/>
      <c r="AP3" s="690" t="s">
        <v>3</v>
      </c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3">
        <v>9</v>
      </c>
      <c r="BB3" s="4">
        <v>9</v>
      </c>
      <c r="BC3" s="4">
        <v>9</v>
      </c>
      <c r="BD3" s="4">
        <v>9</v>
      </c>
      <c r="BE3" s="4">
        <v>9</v>
      </c>
      <c r="BF3" s="4">
        <v>9</v>
      </c>
      <c r="BG3" s="4">
        <v>9</v>
      </c>
      <c r="BH3" s="4">
        <v>9</v>
      </c>
      <c r="BI3" s="4">
        <v>9</v>
      </c>
      <c r="BJ3" s="5">
        <v>9</v>
      </c>
    </row>
    <row r="4" spans="3:62" ht="14.25" customHeight="1" x14ac:dyDescent="0.15">
      <c r="C4" s="691"/>
      <c r="D4" s="692"/>
      <c r="E4" s="692"/>
      <c r="F4" s="692"/>
      <c r="G4" s="692"/>
      <c r="H4" s="692"/>
      <c r="I4" s="692"/>
      <c r="J4" s="863"/>
      <c r="K4" s="865"/>
      <c r="L4" s="865"/>
      <c r="M4" s="865"/>
      <c r="N4" s="865"/>
      <c r="O4" s="865"/>
      <c r="P4" s="865"/>
      <c r="Q4" s="865"/>
      <c r="R4" s="865"/>
      <c r="S4" s="867"/>
      <c r="T4" s="716" t="s">
        <v>4</v>
      </c>
      <c r="U4" s="717"/>
      <c r="V4" s="717"/>
      <c r="W4" s="717"/>
      <c r="X4" s="717"/>
      <c r="Y4" s="717"/>
      <c r="Z4" s="717"/>
      <c r="AA4" s="717"/>
      <c r="AB4" s="717"/>
      <c r="AC4" s="717"/>
      <c r="AD4" s="872"/>
      <c r="AE4" s="869"/>
      <c r="AF4" s="870"/>
      <c r="AG4" s="870"/>
      <c r="AH4" s="870"/>
      <c r="AI4" s="870"/>
      <c r="AJ4" s="870"/>
      <c r="AK4" s="870"/>
      <c r="AL4" s="870"/>
      <c r="AM4" s="870"/>
      <c r="AN4" s="870"/>
      <c r="AO4" s="871"/>
      <c r="AP4" s="692" t="s">
        <v>5</v>
      </c>
      <c r="AQ4" s="692"/>
      <c r="AR4" s="692"/>
      <c r="AS4" s="692"/>
      <c r="AT4" s="692"/>
      <c r="AU4" s="692"/>
      <c r="AV4" s="692" t="s">
        <v>84</v>
      </c>
      <c r="AW4" s="692"/>
      <c r="AX4" s="692"/>
      <c r="AY4" s="692"/>
      <c r="AZ4" s="692"/>
      <c r="BA4" s="692"/>
      <c r="BB4" s="692"/>
      <c r="BC4" s="692"/>
      <c r="BD4" s="692"/>
      <c r="BE4" s="692"/>
      <c r="BF4" s="692"/>
      <c r="BG4" s="692"/>
      <c r="BH4" s="692"/>
      <c r="BI4" s="692"/>
      <c r="BJ4" s="873"/>
    </row>
    <row r="5" spans="3:62" ht="12" customHeight="1" x14ac:dyDescent="0.15">
      <c r="C5" s="699" t="s">
        <v>6</v>
      </c>
      <c r="D5" s="700"/>
      <c r="E5" s="700"/>
      <c r="F5" s="700"/>
      <c r="G5" s="700"/>
      <c r="H5" s="700"/>
      <c r="I5" s="701"/>
      <c r="J5" s="875" t="s">
        <v>44</v>
      </c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  <c r="AN5" s="709"/>
      <c r="AO5" s="876"/>
      <c r="AP5" s="692"/>
      <c r="AQ5" s="692"/>
      <c r="AR5" s="692"/>
      <c r="AS5" s="692"/>
      <c r="AT5" s="692"/>
      <c r="AU5" s="692"/>
      <c r="AV5" s="692"/>
      <c r="AW5" s="692"/>
      <c r="AX5" s="692"/>
      <c r="AY5" s="692"/>
      <c r="AZ5" s="692"/>
      <c r="BA5" s="692"/>
      <c r="BB5" s="692"/>
      <c r="BC5" s="692"/>
      <c r="BD5" s="692"/>
      <c r="BE5" s="692"/>
      <c r="BF5" s="692"/>
      <c r="BG5" s="692"/>
      <c r="BH5" s="692"/>
      <c r="BI5" s="692"/>
      <c r="BJ5" s="873"/>
    </row>
    <row r="6" spans="3:62" ht="12" customHeight="1" x14ac:dyDescent="0.15">
      <c r="C6" s="702"/>
      <c r="D6" s="703"/>
      <c r="E6" s="703"/>
      <c r="F6" s="703"/>
      <c r="G6" s="703"/>
      <c r="H6" s="703"/>
      <c r="I6" s="704"/>
      <c r="J6" s="877"/>
      <c r="K6" s="878"/>
      <c r="L6" s="878"/>
      <c r="M6" s="878"/>
      <c r="N6" s="878"/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  <c r="AN6" s="878"/>
      <c r="AO6" s="879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692"/>
      <c r="BF6" s="692"/>
      <c r="BG6" s="692"/>
      <c r="BH6" s="692"/>
      <c r="BI6" s="692"/>
      <c r="BJ6" s="873"/>
    </row>
    <row r="7" spans="3:62" ht="12" customHeight="1" thickBot="1" x14ac:dyDescent="0.2">
      <c r="C7" s="705"/>
      <c r="D7" s="706"/>
      <c r="E7" s="706"/>
      <c r="F7" s="706"/>
      <c r="G7" s="706"/>
      <c r="H7" s="706"/>
      <c r="I7" s="707"/>
      <c r="J7" s="88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10"/>
      <c r="AM7" s="710"/>
      <c r="AN7" s="710"/>
      <c r="AO7" s="881"/>
      <c r="AP7" s="802"/>
      <c r="AQ7" s="802"/>
      <c r="AR7" s="802"/>
      <c r="AS7" s="802"/>
      <c r="AT7" s="802"/>
      <c r="AU7" s="802"/>
      <c r="AV7" s="802"/>
      <c r="AW7" s="802"/>
      <c r="AX7" s="802"/>
      <c r="AY7" s="802"/>
      <c r="AZ7" s="802"/>
      <c r="BA7" s="802"/>
      <c r="BB7" s="802"/>
      <c r="BC7" s="802"/>
      <c r="BD7" s="802"/>
      <c r="BE7" s="802"/>
      <c r="BF7" s="802"/>
      <c r="BG7" s="802"/>
      <c r="BH7" s="802"/>
      <c r="BI7" s="802"/>
      <c r="BJ7" s="874"/>
    </row>
    <row r="8" spans="3:62" ht="6.75" customHeight="1" thickBot="1" x14ac:dyDescent="0.2"/>
    <row r="9" spans="3:62" ht="15" customHeight="1" x14ac:dyDescent="0.15">
      <c r="C9" s="739" t="s">
        <v>7</v>
      </c>
      <c r="D9" s="740"/>
      <c r="E9" s="741"/>
      <c r="F9" s="748" t="s">
        <v>8</v>
      </c>
      <c r="G9" s="740"/>
      <c r="H9" s="749"/>
      <c r="I9" s="796" t="s">
        <v>9</v>
      </c>
      <c r="J9" s="715"/>
      <c r="K9" s="715"/>
      <c r="L9" s="797"/>
      <c r="M9" s="800" t="s">
        <v>10</v>
      </c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5"/>
      <c r="Y9" s="715"/>
      <c r="Z9" s="715"/>
      <c r="AA9" s="715"/>
      <c r="AB9" s="715"/>
      <c r="AC9" s="715"/>
      <c r="AD9" s="715"/>
      <c r="AE9" s="715"/>
      <c r="AF9" s="715"/>
      <c r="AG9" s="759" t="s">
        <v>11</v>
      </c>
      <c r="AH9" s="760"/>
      <c r="AI9" s="765" t="s">
        <v>95</v>
      </c>
      <c r="AJ9" s="766"/>
      <c r="AK9" s="766"/>
      <c r="AL9" s="766"/>
      <c r="AM9" s="771" t="s">
        <v>97</v>
      </c>
      <c r="AN9" s="766"/>
      <c r="AO9" s="766"/>
      <c r="AP9" s="772"/>
      <c r="AQ9" s="715" t="s">
        <v>12</v>
      </c>
      <c r="AR9" s="715"/>
      <c r="AS9" s="715"/>
      <c r="AT9" s="715"/>
      <c r="AU9" s="715"/>
      <c r="AV9" s="715"/>
      <c r="AW9" s="715"/>
      <c r="AX9" s="715"/>
      <c r="AY9" s="715"/>
      <c r="AZ9" s="715"/>
      <c r="BA9" s="715"/>
      <c r="BB9" s="715"/>
      <c r="BC9" s="715"/>
      <c r="BD9" s="715"/>
      <c r="BE9" s="715"/>
      <c r="BF9" s="715"/>
      <c r="BG9" s="715"/>
      <c r="BH9" s="715"/>
      <c r="BI9" s="715"/>
      <c r="BJ9" s="797"/>
    </row>
    <row r="10" spans="3:62" ht="15" customHeight="1" x14ac:dyDescent="0.15">
      <c r="C10" s="742"/>
      <c r="D10" s="743"/>
      <c r="E10" s="744"/>
      <c r="F10" s="750"/>
      <c r="G10" s="743"/>
      <c r="H10" s="751"/>
      <c r="I10" s="702"/>
      <c r="J10" s="703"/>
      <c r="K10" s="703"/>
      <c r="L10" s="798"/>
      <c r="M10" s="691" t="s">
        <v>13</v>
      </c>
      <c r="N10" s="692"/>
      <c r="O10" s="692"/>
      <c r="P10" s="692"/>
      <c r="Q10" s="692"/>
      <c r="R10" s="692" t="s">
        <v>14</v>
      </c>
      <c r="S10" s="692"/>
      <c r="T10" s="692"/>
      <c r="U10" s="692"/>
      <c r="V10" s="692"/>
      <c r="W10" s="784" t="s">
        <v>15</v>
      </c>
      <c r="X10" s="784"/>
      <c r="Y10" s="784"/>
      <c r="Z10" s="784"/>
      <c r="AA10" s="784"/>
      <c r="AB10" s="786" t="s">
        <v>16</v>
      </c>
      <c r="AC10" s="786"/>
      <c r="AD10" s="786"/>
      <c r="AE10" s="786"/>
      <c r="AF10" s="787"/>
      <c r="AG10" s="761"/>
      <c r="AH10" s="762"/>
      <c r="AI10" s="767"/>
      <c r="AJ10" s="768"/>
      <c r="AK10" s="768"/>
      <c r="AL10" s="768"/>
      <c r="AM10" s="768"/>
      <c r="AN10" s="768"/>
      <c r="AO10" s="768"/>
      <c r="AP10" s="773"/>
      <c r="AQ10" s="703"/>
      <c r="AR10" s="703"/>
      <c r="AS10" s="703"/>
      <c r="AT10" s="703"/>
      <c r="AU10" s="703"/>
      <c r="AV10" s="703"/>
      <c r="AW10" s="703"/>
      <c r="AX10" s="703"/>
      <c r="AY10" s="703"/>
      <c r="AZ10" s="703"/>
      <c r="BA10" s="703"/>
      <c r="BB10" s="703"/>
      <c r="BC10" s="703"/>
      <c r="BD10" s="703"/>
      <c r="BE10" s="703"/>
      <c r="BF10" s="703"/>
      <c r="BG10" s="703"/>
      <c r="BH10" s="703"/>
      <c r="BI10" s="703"/>
      <c r="BJ10" s="798"/>
    </row>
    <row r="11" spans="3:62" ht="15" customHeight="1" thickBot="1" x14ac:dyDescent="0.2">
      <c r="C11" s="745"/>
      <c r="D11" s="746"/>
      <c r="E11" s="747"/>
      <c r="F11" s="752"/>
      <c r="G11" s="746"/>
      <c r="H11" s="753"/>
      <c r="I11" s="705"/>
      <c r="J11" s="706"/>
      <c r="K11" s="706"/>
      <c r="L11" s="799"/>
      <c r="M11" s="801"/>
      <c r="N11" s="802"/>
      <c r="O11" s="802"/>
      <c r="P11" s="802"/>
      <c r="Q11" s="802"/>
      <c r="R11" s="802"/>
      <c r="S11" s="802"/>
      <c r="T11" s="802"/>
      <c r="U11" s="802"/>
      <c r="V11" s="802"/>
      <c r="W11" s="785"/>
      <c r="X11" s="785"/>
      <c r="Y11" s="785"/>
      <c r="Z11" s="785"/>
      <c r="AA11" s="785"/>
      <c r="AB11" s="788"/>
      <c r="AC11" s="788"/>
      <c r="AD11" s="788"/>
      <c r="AE11" s="788"/>
      <c r="AF11" s="789"/>
      <c r="AG11" s="763"/>
      <c r="AH11" s="764"/>
      <c r="AI11" s="769"/>
      <c r="AJ11" s="770"/>
      <c r="AK11" s="770"/>
      <c r="AL11" s="770"/>
      <c r="AM11" s="770"/>
      <c r="AN11" s="770"/>
      <c r="AO11" s="770"/>
      <c r="AP11" s="774"/>
      <c r="AQ11" s="706"/>
      <c r="AR11" s="706"/>
      <c r="AS11" s="706"/>
      <c r="AT11" s="706"/>
      <c r="AU11" s="706"/>
      <c r="AV11" s="706"/>
      <c r="AW11" s="706"/>
      <c r="AX11" s="706"/>
      <c r="AY11" s="706"/>
      <c r="AZ11" s="706"/>
      <c r="BA11" s="706"/>
      <c r="BB11" s="706"/>
      <c r="BC11" s="706"/>
      <c r="BD11" s="706"/>
      <c r="BE11" s="706"/>
      <c r="BF11" s="706"/>
      <c r="BG11" s="706"/>
      <c r="BH11" s="706"/>
      <c r="BI11" s="706"/>
      <c r="BJ11" s="799"/>
    </row>
    <row r="12" spans="3:62" ht="20.25" customHeight="1" x14ac:dyDescent="0.15">
      <c r="C12" s="888">
        <v>5</v>
      </c>
      <c r="D12" s="889"/>
      <c r="E12" s="890"/>
      <c r="F12" s="891" t="s">
        <v>40</v>
      </c>
      <c r="G12" s="889"/>
      <c r="H12" s="892"/>
      <c r="I12" s="894" t="s">
        <v>17</v>
      </c>
      <c r="J12" s="895"/>
      <c r="K12" s="895"/>
      <c r="L12" s="896"/>
      <c r="M12" s="907">
        <v>0.69444444444444453</v>
      </c>
      <c r="N12" s="908"/>
      <c r="O12" s="908"/>
      <c r="P12" s="908"/>
      <c r="Q12" s="908"/>
      <c r="R12" s="899">
        <v>0.78819444444444453</v>
      </c>
      <c r="S12" s="898"/>
      <c r="T12" s="898"/>
      <c r="U12" s="898"/>
      <c r="V12" s="898"/>
      <c r="W12" s="882" t="s">
        <v>18</v>
      </c>
      <c r="X12" s="882"/>
      <c r="Y12" s="882"/>
      <c r="Z12" s="882"/>
      <c r="AA12" s="882"/>
      <c r="AB12" s="883">
        <v>2.25</v>
      </c>
      <c r="AC12" s="883"/>
      <c r="AD12" s="883"/>
      <c r="AE12" s="883"/>
      <c r="AF12" s="884"/>
      <c r="AG12" s="885">
        <v>1</v>
      </c>
      <c r="AH12" s="886"/>
      <c r="AI12" s="887" t="s">
        <v>96</v>
      </c>
      <c r="AJ12" s="883"/>
      <c r="AK12" s="883"/>
      <c r="AL12" s="883"/>
      <c r="AM12" s="883" t="s">
        <v>43</v>
      </c>
      <c r="AN12" s="883"/>
      <c r="AO12" s="883"/>
      <c r="AP12" s="884"/>
      <c r="AQ12" s="893"/>
      <c r="AR12" s="893"/>
      <c r="AS12" s="893"/>
      <c r="AT12" s="893"/>
      <c r="AU12" s="893"/>
      <c r="AV12" s="893"/>
      <c r="AW12" s="893"/>
      <c r="AX12" s="893"/>
      <c r="AY12" s="893"/>
      <c r="AZ12" s="893"/>
      <c r="BA12" s="893"/>
      <c r="BB12" s="893"/>
      <c r="BC12" s="893"/>
      <c r="BD12" s="893"/>
      <c r="BE12" s="893"/>
      <c r="BF12" s="893"/>
      <c r="BG12" s="893"/>
      <c r="BH12" s="893"/>
      <c r="BI12" s="893"/>
      <c r="BJ12" s="886"/>
    </row>
    <row r="13" spans="3:62" ht="20.25" customHeight="1" x14ac:dyDescent="0.15">
      <c r="C13" s="909">
        <v>12</v>
      </c>
      <c r="D13" s="910"/>
      <c r="E13" s="911"/>
      <c r="F13" s="853" t="s">
        <v>40</v>
      </c>
      <c r="G13" s="910"/>
      <c r="H13" s="912"/>
      <c r="I13" s="894" t="s">
        <v>38</v>
      </c>
      <c r="J13" s="895"/>
      <c r="K13" s="895"/>
      <c r="L13" s="896"/>
      <c r="M13" s="897">
        <v>0.69444444444444453</v>
      </c>
      <c r="N13" s="898"/>
      <c r="O13" s="898"/>
      <c r="P13" s="898"/>
      <c r="Q13" s="898"/>
      <c r="R13" s="899">
        <v>0.78819444444444453</v>
      </c>
      <c r="S13" s="898"/>
      <c r="T13" s="898"/>
      <c r="U13" s="898"/>
      <c r="V13" s="898"/>
      <c r="W13" s="900" t="s">
        <v>18</v>
      </c>
      <c r="X13" s="900"/>
      <c r="Y13" s="900"/>
      <c r="Z13" s="900"/>
      <c r="AA13" s="900"/>
      <c r="AB13" s="901">
        <v>2.25</v>
      </c>
      <c r="AC13" s="901"/>
      <c r="AD13" s="901"/>
      <c r="AE13" s="901"/>
      <c r="AF13" s="902"/>
      <c r="AG13" s="903">
        <v>1</v>
      </c>
      <c r="AH13" s="904"/>
      <c r="AI13" s="905" t="s">
        <v>96</v>
      </c>
      <c r="AJ13" s="901"/>
      <c r="AK13" s="901"/>
      <c r="AL13" s="901"/>
      <c r="AM13" s="901" t="s">
        <v>43</v>
      </c>
      <c r="AN13" s="901"/>
      <c r="AO13" s="901"/>
      <c r="AP13" s="902"/>
      <c r="AQ13" s="906"/>
      <c r="AR13" s="906"/>
      <c r="AS13" s="906"/>
      <c r="AT13" s="906"/>
      <c r="AU13" s="906"/>
      <c r="AV13" s="906"/>
      <c r="AW13" s="906"/>
      <c r="AX13" s="906"/>
      <c r="AY13" s="906"/>
      <c r="AZ13" s="906"/>
      <c r="BA13" s="906"/>
      <c r="BB13" s="906"/>
      <c r="BC13" s="906"/>
      <c r="BD13" s="906"/>
      <c r="BE13" s="906"/>
      <c r="BF13" s="906"/>
      <c r="BG13" s="906"/>
      <c r="BH13" s="906"/>
      <c r="BI13" s="906"/>
      <c r="BJ13" s="904"/>
    </row>
    <row r="14" spans="3:62" ht="20.25" customHeight="1" x14ac:dyDescent="0.15">
      <c r="C14" s="909">
        <v>19</v>
      </c>
      <c r="D14" s="910"/>
      <c r="E14" s="911"/>
      <c r="F14" s="853" t="s">
        <v>40</v>
      </c>
      <c r="G14" s="910"/>
      <c r="H14" s="912"/>
      <c r="I14" s="894" t="s">
        <v>38</v>
      </c>
      <c r="J14" s="895"/>
      <c r="K14" s="895"/>
      <c r="L14" s="896"/>
      <c r="M14" s="897">
        <v>0.69444444444444453</v>
      </c>
      <c r="N14" s="898"/>
      <c r="O14" s="898"/>
      <c r="P14" s="898"/>
      <c r="Q14" s="898"/>
      <c r="R14" s="899">
        <v>0.78819444444444453</v>
      </c>
      <c r="S14" s="898"/>
      <c r="T14" s="898"/>
      <c r="U14" s="898"/>
      <c r="V14" s="898"/>
      <c r="W14" s="900" t="s">
        <v>18</v>
      </c>
      <c r="X14" s="900"/>
      <c r="Y14" s="900"/>
      <c r="Z14" s="900"/>
      <c r="AA14" s="900"/>
      <c r="AB14" s="901">
        <v>2.25</v>
      </c>
      <c r="AC14" s="901"/>
      <c r="AD14" s="901"/>
      <c r="AE14" s="901"/>
      <c r="AF14" s="902"/>
      <c r="AG14" s="903">
        <v>1</v>
      </c>
      <c r="AH14" s="904"/>
      <c r="AI14" s="905" t="s">
        <v>96</v>
      </c>
      <c r="AJ14" s="901"/>
      <c r="AK14" s="901"/>
      <c r="AL14" s="901"/>
      <c r="AM14" s="901" t="s">
        <v>43</v>
      </c>
      <c r="AN14" s="901"/>
      <c r="AO14" s="901"/>
      <c r="AP14" s="902"/>
      <c r="AQ14" s="906"/>
      <c r="AR14" s="906"/>
      <c r="AS14" s="906"/>
      <c r="AT14" s="906"/>
      <c r="AU14" s="906"/>
      <c r="AV14" s="906"/>
      <c r="AW14" s="906"/>
      <c r="AX14" s="906"/>
      <c r="AY14" s="906"/>
      <c r="AZ14" s="906"/>
      <c r="BA14" s="906"/>
      <c r="BB14" s="906"/>
      <c r="BC14" s="906"/>
      <c r="BD14" s="906"/>
      <c r="BE14" s="906"/>
      <c r="BF14" s="906"/>
      <c r="BG14" s="906"/>
      <c r="BH14" s="906"/>
      <c r="BI14" s="906"/>
      <c r="BJ14" s="904"/>
    </row>
    <row r="15" spans="3:62" ht="20.25" customHeight="1" x14ac:dyDescent="0.15">
      <c r="C15" s="909">
        <v>26</v>
      </c>
      <c r="D15" s="910"/>
      <c r="E15" s="911"/>
      <c r="F15" s="853" t="s">
        <v>40</v>
      </c>
      <c r="G15" s="910"/>
      <c r="H15" s="912"/>
      <c r="I15" s="894" t="s">
        <v>38</v>
      </c>
      <c r="J15" s="895"/>
      <c r="K15" s="895"/>
      <c r="L15" s="896"/>
      <c r="M15" s="897">
        <v>0.69444444444444453</v>
      </c>
      <c r="N15" s="898"/>
      <c r="O15" s="898"/>
      <c r="P15" s="898"/>
      <c r="Q15" s="898"/>
      <c r="R15" s="899">
        <v>0.79861111111111116</v>
      </c>
      <c r="S15" s="898"/>
      <c r="T15" s="898"/>
      <c r="U15" s="898"/>
      <c r="V15" s="898"/>
      <c r="W15" s="900" t="s">
        <v>18</v>
      </c>
      <c r="X15" s="900"/>
      <c r="Y15" s="900"/>
      <c r="Z15" s="900"/>
      <c r="AA15" s="900"/>
      <c r="AB15" s="901">
        <v>2.5</v>
      </c>
      <c r="AC15" s="901"/>
      <c r="AD15" s="901"/>
      <c r="AE15" s="901"/>
      <c r="AF15" s="902"/>
      <c r="AG15" s="903">
        <v>1</v>
      </c>
      <c r="AH15" s="904"/>
      <c r="AI15" s="905" t="s">
        <v>96</v>
      </c>
      <c r="AJ15" s="901"/>
      <c r="AK15" s="901"/>
      <c r="AL15" s="901"/>
      <c r="AM15" s="901" t="s">
        <v>43</v>
      </c>
      <c r="AN15" s="901"/>
      <c r="AO15" s="901"/>
      <c r="AP15" s="902"/>
      <c r="AQ15" s="906"/>
      <c r="AR15" s="906"/>
      <c r="AS15" s="906"/>
      <c r="AT15" s="906"/>
      <c r="AU15" s="906"/>
      <c r="AV15" s="906"/>
      <c r="AW15" s="906"/>
      <c r="AX15" s="906"/>
      <c r="AY15" s="906"/>
      <c r="AZ15" s="906"/>
      <c r="BA15" s="906"/>
      <c r="BB15" s="906"/>
      <c r="BC15" s="906"/>
      <c r="BD15" s="906"/>
      <c r="BE15" s="906"/>
      <c r="BF15" s="906"/>
      <c r="BG15" s="906"/>
      <c r="BH15" s="906"/>
      <c r="BI15" s="906"/>
      <c r="BJ15" s="904"/>
    </row>
    <row r="16" spans="3:62" ht="20.25" customHeight="1" x14ac:dyDescent="0.15">
      <c r="C16" s="909"/>
      <c r="D16" s="910"/>
      <c r="E16" s="911"/>
      <c r="F16" s="853"/>
      <c r="G16" s="910"/>
      <c r="H16" s="912"/>
      <c r="I16" s="894"/>
      <c r="J16" s="895"/>
      <c r="K16" s="895"/>
      <c r="L16" s="896"/>
      <c r="M16" s="897"/>
      <c r="N16" s="898"/>
      <c r="O16" s="898"/>
      <c r="P16" s="898"/>
      <c r="Q16" s="898"/>
      <c r="R16" s="899"/>
      <c r="S16" s="898"/>
      <c r="T16" s="898"/>
      <c r="U16" s="898"/>
      <c r="V16" s="898"/>
      <c r="W16" s="900" t="s">
        <v>18</v>
      </c>
      <c r="X16" s="900"/>
      <c r="Y16" s="900"/>
      <c r="Z16" s="900"/>
      <c r="AA16" s="900"/>
      <c r="AB16" s="901"/>
      <c r="AC16" s="901"/>
      <c r="AD16" s="901"/>
      <c r="AE16" s="901"/>
      <c r="AF16" s="902"/>
      <c r="AG16" s="903"/>
      <c r="AH16" s="904"/>
      <c r="AI16" s="905"/>
      <c r="AJ16" s="901"/>
      <c r="AK16" s="901"/>
      <c r="AL16" s="901"/>
      <c r="AM16" s="901"/>
      <c r="AN16" s="901"/>
      <c r="AO16" s="901"/>
      <c r="AP16" s="902"/>
      <c r="AQ16" s="906"/>
      <c r="AR16" s="906"/>
      <c r="AS16" s="906"/>
      <c r="AT16" s="906"/>
      <c r="AU16" s="906"/>
      <c r="AV16" s="906"/>
      <c r="AW16" s="906"/>
      <c r="AX16" s="906"/>
      <c r="AY16" s="906"/>
      <c r="AZ16" s="906"/>
      <c r="BA16" s="906"/>
      <c r="BB16" s="906"/>
      <c r="BC16" s="906"/>
      <c r="BD16" s="906"/>
      <c r="BE16" s="906"/>
      <c r="BF16" s="906"/>
      <c r="BG16" s="906"/>
      <c r="BH16" s="906"/>
      <c r="BI16" s="906"/>
      <c r="BJ16" s="904"/>
    </row>
    <row r="17" spans="3:62" ht="20.25" customHeight="1" x14ac:dyDescent="0.15">
      <c r="C17" s="909"/>
      <c r="D17" s="910"/>
      <c r="E17" s="911"/>
      <c r="F17" s="853"/>
      <c r="G17" s="910"/>
      <c r="H17" s="912"/>
      <c r="I17" s="894"/>
      <c r="J17" s="895"/>
      <c r="K17" s="895"/>
      <c r="L17" s="896"/>
      <c r="M17" s="897"/>
      <c r="N17" s="898"/>
      <c r="O17" s="898"/>
      <c r="P17" s="898"/>
      <c r="Q17" s="898"/>
      <c r="R17" s="899"/>
      <c r="S17" s="898"/>
      <c r="T17" s="898"/>
      <c r="U17" s="898"/>
      <c r="V17" s="898"/>
      <c r="W17" s="900" t="s">
        <v>18</v>
      </c>
      <c r="X17" s="900"/>
      <c r="Y17" s="900"/>
      <c r="Z17" s="900"/>
      <c r="AA17" s="900"/>
      <c r="AB17" s="901"/>
      <c r="AC17" s="901"/>
      <c r="AD17" s="901"/>
      <c r="AE17" s="901"/>
      <c r="AF17" s="902"/>
      <c r="AG17" s="903"/>
      <c r="AH17" s="904"/>
      <c r="AI17" s="905"/>
      <c r="AJ17" s="901"/>
      <c r="AK17" s="901"/>
      <c r="AL17" s="901"/>
      <c r="AM17" s="901"/>
      <c r="AN17" s="901"/>
      <c r="AO17" s="901"/>
      <c r="AP17" s="902"/>
      <c r="AQ17" s="906"/>
      <c r="AR17" s="906"/>
      <c r="AS17" s="906"/>
      <c r="AT17" s="906"/>
      <c r="AU17" s="906"/>
      <c r="AV17" s="906"/>
      <c r="AW17" s="906"/>
      <c r="AX17" s="906"/>
      <c r="AY17" s="906"/>
      <c r="AZ17" s="906"/>
      <c r="BA17" s="906"/>
      <c r="BB17" s="906"/>
      <c r="BC17" s="906"/>
      <c r="BD17" s="906"/>
      <c r="BE17" s="906"/>
      <c r="BF17" s="906"/>
      <c r="BG17" s="906"/>
      <c r="BH17" s="906"/>
      <c r="BI17" s="906"/>
      <c r="BJ17" s="904"/>
    </row>
    <row r="18" spans="3:62" ht="20.25" customHeight="1" x14ac:dyDescent="0.15">
      <c r="C18" s="909"/>
      <c r="D18" s="910"/>
      <c r="E18" s="911"/>
      <c r="F18" s="853"/>
      <c r="G18" s="910"/>
      <c r="H18" s="912"/>
      <c r="I18" s="894"/>
      <c r="J18" s="895"/>
      <c r="K18" s="895"/>
      <c r="L18" s="896"/>
      <c r="M18" s="897"/>
      <c r="N18" s="898"/>
      <c r="O18" s="898"/>
      <c r="P18" s="898"/>
      <c r="Q18" s="898"/>
      <c r="R18" s="899"/>
      <c r="S18" s="898"/>
      <c r="T18" s="898"/>
      <c r="U18" s="898"/>
      <c r="V18" s="898"/>
      <c r="W18" s="900" t="s">
        <v>18</v>
      </c>
      <c r="X18" s="900"/>
      <c r="Y18" s="900"/>
      <c r="Z18" s="900"/>
      <c r="AA18" s="900"/>
      <c r="AB18" s="901"/>
      <c r="AC18" s="901"/>
      <c r="AD18" s="901"/>
      <c r="AE18" s="901"/>
      <c r="AF18" s="902"/>
      <c r="AG18" s="903"/>
      <c r="AH18" s="904"/>
      <c r="AI18" s="905"/>
      <c r="AJ18" s="901"/>
      <c r="AK18" s="901"/>
      <c r="AL18" s="901"/>
      <c r="AM18" s="901"/>
      <c r="AN18" s="901"/>
      <c r="AO18" s="901"/>
      <c r="AP18" s="902"/>
      <c r="AQ18" s="906"/>
      <c r="AR18" s="906"/>
      <c r="AS18" s="906"/>
      <c r="AT18" s="906"/>
      <c r="AU18" s="906"/>
      <c r="AV18" s="906"/>
      <c r="AW18" s="906"/>
      <c r="AX18" s="906"/>
      <c r="AY18" s="906"/>
      <c r="AZ18" s="906"/>
      <c r="BA18" s="906"/>
      <c r="BB18" s="906"/>
      <c r="BC18" s="906"/>
      <c r="BD18" s="906"/>
      <c r="BE18" s="906"/>
      <c r="BF18" s="906"/>
      <c r="BG18" s="906"/>
      <c r="BH18" s="906"/>
      <c r="BI18" s="906"/>
      <c r="BJ18" s="904"/>
    </row>
    <row r="19" spans="3:62" ht="20.25" customHeight="1" x14ac:dyDescent="0.15">
      <c r="C19" s="909"/>
      <c r="D19" s="910"/>
      <c r="E19" s="911"/>
      <c r="F19" s="853"/>
      <c r="G19" s="910"/>
      <c r="H19" s="912"/>
      <c r="I19" s="894"/>
      <c r="J19" s="895"/>
      <c r="K19" s="895"/>
      <c r="L19" s="896"/>
      <c r="M19" s="897"/>
      <c r="N19" s="898"/>
      <c r="O19" s="898"/>
      <c r="P19" s="898"/>
      <c r="Q19" s="898"/>
      <c r="R19" s="899"/>
      <c r="S19" s="898"/>
      <c r="T19" s="898"/>
      <c r="U19" s="898"/>
      <c r="V19" s="898"/>
      <c r="W19" s="900" t="s">
        <v>18</v>
      </c>
      <c r="X19" s="900"/>
      <c r="Y19" s="900"/>
      <c r="Z19" s="900"/>
      <c r="AA19" s="900"/>
      <c r="AB19" s="901"/>
      <c r="AC19" s="901"/>
      <c r="AD19" s="901"/>
      <c r="AE19" s="901"/>
      <c r="AF19" s="902"/>
      <c r="AG19" s="903"/>
      <c r="AH19" s="904"/>
      <c r="AI19" s="905"/>
      <c r="AJ19" s="901"/>
      <c r="AK19" s="901"/>
      <c r="AL19" s="901"/>
      <c r="AM19" s="901"/>
      <c r="AN19" s="901"/>
      <c r="AO19" s="901"/>
      <c r="AP19" s="902"/>
      <c r="AQ19" s="906"/>
      <c r="AR19" s="906"/>
      <c r="AS19" s="906"/>
      <c r="AT19" s="906"/>
      <c r="AU19" s="906"/>
      <c r="AV19" s="906"/>
      <c r="AW19" s="906"/>
      <c r="AX19" s="906"/>
      <c r="AY19" s="906"/>
      <c r="AZ19" s="906"/>
      <c r="BA19" s="906"/>
      <c r="BB19" s="906"/>
      <c r="BC19" s="906"/>
      <c r="BD19" s="906"/>
      <c r="BE19" s="906"/>
      <c r="BF19" s="906"/>
      <c r="BG19" s="906"/>
      <c r="BH19" s="906"/>
      <c r="BI19" s="906"/>
      <c r="BJ19" s="904"/>
    </row>
    <row r="20" spans="3:62" ht="20.25" customHeight="1" x14ac:dyDescent="0.15">
      <c r="C20" s="909"/>
      <c r="D20" s="910"/>
      <c r="E20" s="911"/>
      <c r="F20" s="853"/>
      <c r="G20" s="910"/>
      <c r="H20" s="912"/>
      <c r="I20" s="894"/>
      <c r="J20" s="895"/>
      <c r="K20" s="895"/>
      <c r="L20" s="896"/>
      <c r="M20" s="897"/>
      <c r="N20" s="898"/>
      <c r="O20" s="898"/>
      <c r="P20" s="898"/>
      <c r="Q20" s="898"/>
      <c r="R20" s="899"/>
      <c r="S20" s="898"/>
      <c r="T20" s="898"/>
      <c r="U20" s="898"/>
      <c r="V20" s="898"/>
      <c r="W20" s="900" t="s">
        <v>18</v>
      </c>
      <c r="X20" s="900"/>
      <c r="Y20" s="900"/>
      <c r="Z20" s="900"/>
      <c r="AA20" s="900"/>
      <c r="AB20" s="901"/>
      <c r="AC20" s="901"/>
      <c r="AD20" s="901"/>
      <c r="AE20" s="901"/>
      <c r="AF20" s="902"/>
      <c r="AG20" s="903"/>
      <c r="AH20" s="904"/>
      <c r="AI20" s="905"/>
      <c r="AJ20" s="901"/>
      <c r="AK20" s="901"/>
      <c r="AL20" s="901"/>
      <c r="AM20" s="901"/>
      <c r="AN20" s="901"/>
      <c r="AO20" s="901"/>
      <c r="AP20" s="902"/>
      <c r="AQ20" s="906"/>
      <c r="AR20" s="906"/>
      <c r="AS20" s="906"/>
      <c r="AT20" s="906"/>
      <c r="AU20" s="906"/>
      <c r="AV20" s="906"/>
      <c r="AW20" s="906"/>
      <c r="AX20" s="906"/>
      <c r="AY20" s="906"/>
      <c r="AZ20" s="906"/>
      <c r="BA20" s="906"/>
      <c r="BB20" s="906"/>
      <c r="BC20" s="906"/>
      <c r="BD20" s="906"/>
      <c r="BE20" s="906"/>
      <c r="BF20" s="906"/>
      <c r="BG20" s="906"/>
      <c r="BH20" s="906"/>
      <c r="BI20" s="906"/>
      <c r="BJ20" s="904"/>
    </row>
    <row r="21" spans="3:62" ht="20.25" customHeight="1" x14ac:dyDescent="0.15">
      <c r="C21" s="909"/>
      <c r="D21" s="910"/>
      <c r="E21" s="911"/>
      <c r="F21" s="853"/>
      <c r="G21" s="910"/>
      <c r="H21" s="912"/>
      <c r="I21" s="894"/>
      <c r="J21" s="895"/>
      <c r="K21" s="895"/>
      <c r="L21" s="896"/>
      <c r="M21" s="897"/>
      <c r="N21" s="898"/>
      <c r="O21" s="898"/>
      <c r="P21" s="898"/>
      <c r="Q21" s="898"/>
      <c r="R21" s="899"/>
      <c r="S21" s="898"/>
      <c r="T21" s="898"/>
      <c r="U21" s="898"/>
      <c r="V21" s="898"/>
      <c r="W21" s="900" t="s">
        <v>18</v>
      </c>
      <c r="X21" s="900"/>
      <c r="Y21" s="900"/>
      <c r="Z21" s="900"/>
      <c r="AA21" s="900"/>
      <c r="AB21" s="901"/>
      <c r="AC21" s="901"/>
      <c r="AD21" s="901"/>
      <c r="AE21" s="901"/>
      <c r="AF21" s="902"/>
      <c r="AG21" s="903"/>
      <c r="AH21" s="904"/>
      <c r="AI21" s="905"/>
      <c r="AJ21" s="901"/>
      <c r="AK21" s="901"/>
      <c r="AL21" s="901"/>
      <c r="AM21" s="901"/>
      <c r="AN21" s="901"/>
      <c r="AO21" s="901"/>
      <c r="AP21" s="902"/>
      <c r="AQ21" s="906"/>
      <c r="AR21" s="906"/>
      <c r="AS21" s="906"/>
      <c r="AT21" s="906"/>
      <c r="AU21" s="906"/>
      <c r="AV21" s="906"/>
      <c r="AW21" s="906"/>
      <c r="AX21" s="906"/>
      <c r="AY21" s="906"/>
      <c r="AZ21" s="906"/>
      <c r="BA21" s="906"/>
      <c r="BB21" s="906"/>
      <c r="BC21" s="906"/>
      <c r="BD21" s="906"/>
      <c r="BE21" s="906"/>
      <c r="BF21" s="906"/>
      <c r="BG21" s="906"/>
      <c r="BH21" s="906"/>
      <c r="BI21" s="906"/>
      <c r="BJ21" s="904"/>
    </row>
    <row r="22" spans="3:62" ht="20.25" customHeight="1" x14ac:dyDescent="0.15">
      <c r="C22" s="909"/>
      <c r="D22" s="910"/>
      <c r="E22" s="911"/>
      <c r="F22" s="853"/>
      <c r="G22" s="910"/>
      <c r="H22" s="912"/>
      <c r="I22" s="894"/>
      <c r="J22" s="895"/>
      <c r="K22" s="895"/>
      <c r="L22" s="896"/>
      <c r="M22" s="897"/>
      <c r="N22" s="898"/>
      <c r="O22" s="898"/>
      <c r="P22" s="898"/>
      <c r="Q22" s="898"/>
      <c r="R22" s="899"/>
      <c r="S22" s="898"/>
      <c r="T22" s="898"/>
      <c r="U22" s="898"/>
      <c r="V22" s="898"/>
      <c r="W22" s="900" t="s">
        <v>18</v>
      </c>
      <c r="X22" s="900"/>
      <c r="Y22" s="900"/>
      <c r="Z22" s="900"/>
      <c r="AA22" s="900"/>
      <c r="AB22" s="901"/>
      <c r="AC22" s="901"/>
      <c r="AD22" s="901"/>
      <c r="AE22" s="901"/>
      <c r="AF22" s="902"/>
      <c r="AG22" s="903"/>
      <c r="AH22" s="904"/>
      <c r="AI22" s="905"/>
      <c r="AJ22" s="901"/>
      <c r="AK22" s="901"/>
      <c r="AL22" s="901"/>
      <c r="AM22" s="901"/>
      <c r="AN22" s="901"/>
      <c r="AO22" s="901"/>
      <c r="AP22" s="902"/>
      <c r="AQ22" s="906"/>
      <c r="AR22" s="906"/>
      <c r="AS22" s="906"/>
      <c r="AT22" s="906"/>
      <c r="AU22" s="906"/>
      <c r="AV22" s="906"/>
      <c r="AW22" s="906"/>
      <c r="AX22" s="906"/>
      <c r="AY22" s="906"/>
      <c r="AZ22" s="906"/>
      <c r="BA22" s="906"/>
      <c r="BB22" s="906"/>
      <c r="BC22" s="906"/>
      <c r="BD22" s="906"/>
      <c r="BE22" s="906"/>
      <c r="BF22" s="906"/>
      <c r="BG22" s="906"/>
      <c r="BH22" s="906"/>
      <c r="BI22" s="906"/>
      <c r="BJ22" s="904"/>
    </row>
    <row r="23" spans="3:62" ht="20.25" customHeight="1" x14ac:dyDescent="0.15">
      <c r="C23" s="909"/>
      <c r="D23" s="910"/>
      <c r="E23" s="911"/>
      <c r="F23" s="853"/>
      <c r="G23" s="910"/>
      <c r="H23" s="912"/>
      <c r="I23" s="894"/>
      <c r="J23" s="895"/>
      <c r="K23" s="895"/>
      <c r="L23" s="896"/>
      <c r="M23" s="897"/>
      <c r="N23" s="898"/>
      <c r="O23" s="898"/>
      <c r="P23" s="898"/>
      <c r="Q23" s="898"/>
      <c r="R23" s="899"/>
      <c r="S23" s="898"/>
      <c r="T23" s="898"/>
      <c r="U23" s="898"/>
      <c r="V23" s="898"/>
      <c r="W23" s="900" t="s">
        <v>18</v>
      </c>
      <c r="X23" s="900"/>
      <c r="Y23" s="900"/>
      <c r="Z23" s="900"/>
      <c r="AA23" s="900"/>
      <c r="AB23" s="901"/>
      <c r="AC23" s="901"/>
      <c r="AD23" s="901"/>
      <c r="AE23" s="901"/>
      <c r="AF23" s="902"/>
      <c r="AG23" s="903"/>
      <c r="AH23" s="904"/>
      <c r="AI23" s="905"/>
      <c r="AJ23" s="901"/>
      <c r="AK23" s="901"/>
      <c r="AL23" s="901"/>
      <c r="AM23" s="901"/>
      <c r="AN23" s="901"/>
      <c r="AO23" s="901"/>
      <c r="AP23" s="902"/>
      <c r="AQ23" s="906"/>
      <c r="AR23" s="906"/>
      <c r="AS23" s="906"/>
      <c r="AT23" s="906"/>
      <c r="AU23" s="906"/>
      <c r="AV23" s="906"/>
      <c r="AW23" s="906"/>
      <c r="AX23" s="906"/>
      <c r="AY23" s="906"/>
      <c r="AZ23" s="906"/>
      <c r="BA23" s="906"/>
      <c r="BB23" s="906"/>
      <c r="BC23" s="906"/>
      <c r="BD23" s="906"/>
      <c r="BE23" s="906"/>
      <c r="BF23" s="906"/>
      <c r="BG23" s="906"/>
      <c r="BH23" s="906"/>
      <c r="BI23" s="906"/>
      <c r="BJ23" s="904"/>
    </row>
    <row r="24" spans="3:62" ht="20.25" customHeight="1" x14ac:dyDescent="0.15">
      <c r="C24" s="909"/>
      <c r="D24" s="910"/>
      <c r="E24" s="911"/>
      <c r="F24" s="853"/>
      <c r="G24" s="910"/>
      <c r="H24" s="912"/>
      <c r="I24" s="894"/>
      <c r="J24" s="895"/>
      <c r="K24" s="895"/>
      <c r="L24" s="896"/>
      <c r="M24" s="897"/>
      <c r="N24" s="898"/>
      <c r="O24" s="898"/>
      <c r="P24" s="898"/>
      <c r="Q24" s="898"/>
      <c r="R24" s="899"/>
      <c r="S24" s="898"/>
      <c r="T24" s="898"/>
      <c r="U24" s="898"/>
      <c r="V24" s="898"/>
      <c r="W24" s="900" t="s">
        <v>18</v>
      </c>
      <c r="X24" s="900"/>
      <c r="Y24" s="900"/>
      <c r="Z24" s="900"/>
      <c r="AA24" s="900"/>
      <c r="AB24" s="901"/>
      <c r="AC24" s="901"/>
      <c r="AD24" s="901"/>
      <c r="AE24" s="901"/>
      <c r="AF24" s="902"/>
      <c r="AG24" s="903"/>
      <c r="AH24" s="904"/>
      <c r="AI24" s="905"/>
      <c r="AJ24" s="901"/>
      <c r="AK24" s="901"/>
      <c r="AL24" s="901"/>
      <c r="AM24" s="901"/>
      <c r="AN24" s="901"/>
      <c r="AO24" s="901"/>
      <c r="AP24" s="902"/>
      <c r="AQ24" s="906"/>
      <c r="AR24" s="906"/>
      <c r="AS24" s="906"/>
      <c r="AT24" s="906"/>
      <c r="AU24" s="906"/>
      <c r="AV24" s="906"/>
      <c r="AW24" s="906"/>
      <c r="AX24" s="906"/>
      <c r="AY24" s="906"/>
      <c r="AZ24" s="906"/>
      <c r="BA24" s="906"/>
      <c r="BB24" s="906"/>
      <c r="BC24" s="906"/>
      <c r="BD24" s="906"/>
      <c r="BE24" s="906"/>
      <c r="BF24" s="906"/>
      <c r="BG24" s="906"/>
      <c r="BH24" s="906"/>
      <c r="BI24" s="906"/>
      <c r="BJ24" s="904"/>
    </row>
    <row r="25" spans="3:62" ht="20.25" customHeight="1" x14ac:dyDescent="0.15">
      <c r="C25" s="909"/>
      <c r="D25" s="910"/>
      <c r="E25" s="911"/>
      <c r="F25" s="853"/>
      <c r="G25" s="910"/>
      <c r="H25" s="912"/>
      <c r="I25" s="894"/>
      <c r="J25" s="895"/>
      <c r="K25" s="895"/>
      <c r="L25" s="896"/>
      <c r="M25" s="897"/>
      <c r="N25" s="898"/>
      <c r="O25" s="898"/>
      <c r="P25" s="898"/>
      <c r="Q25" s="898"/>
      <c r="R25" s="899"/>
      <c r="S25" s="898"/>
      <c r="T25" s="898"/>
      <c r="U25" s="898"/>
      <c r="V25" s="898"/>
      <c r="W25" s="900" t="s">
        <v>18</v>
      </c>
      <c r="X25" s="900"/>
      <c r="Y25" s="900"/>
      <c r="Z25" s="900"/>
      <c r="AA25" s="900"/>
      <c r="AB25" s="901"/>
      <c r="AC25" s="901"/>
      <c r="AD25" s="901"/>
      <c r="AE25" s="901"/>
      <c r="AF25" s="902"/>
      <c r="AG25" s="903"/>
      <c r="AH25" s="904"/>
      <c r="AI25" s="905"/>
      <c r="AJ25" s="901"/>
      <c r="AK25" s="901"/>
      <c r="AL25" s="901"/>
      <c r="AM25" s="901"/>
      <c r="AN25" s="901"/>
      <c r="AO25" s="901"/>
      <c r="AP25" s="902"/>
      <c r="AQ25" s="906"/>
      <c r="AR25" s="906"/>
      <c r="AS25" s="906"/>
      <c r="AT25" s="906"/>
      <c r="AU25" s="906"/>
      <c r="AV25" s="906"/>
      <c r="AW25" s="906"/>
      <c r="AX25" s="906"/>
      <c r="AY25" s="906"/>
      <c r="AZ25" s="906"/>
      <c r="BA25" s="906"/>
      <c r="BB25" s="906"/>
      <c r="BC25" s="906"/>
      <c r="BD25" s="906"/>
      <c r="BE25" s="906"/>
      <c r="BF25" s="906"/>
      <c r="BG25" s="906"/>
      <c r="BH25" s="906"/>
      <c r="BI25" s="906"/>
      <c r="BJ25" s="904"/>
    </row>
    <row r="26" spans="3:62" ht="20.25" customHeight="1" x14ac:dyDescent="0.15">
      <c r="C26" s="909"/>
      <c r="D26" s="910"/>
      <c r="E26" s="911"/>
      <c r="F26" s="853"/>
      <c r="G26" s="910"/>
      <c r="H26" s="912"/>
      <c r="I26" s="894"/>
      <c r="J26" s="895"/>
      <c r="K26" s="895"/>
      <c r="L26" s="896"/>
      <c r="M26" s="897"/>
      <c r="N26" s="898"/>
      <c r="O26" s="898"/>
      <c r="P26" s="898"/>
      <c r="Q26" s="898"/>
      <c r="R26" s="899"/>
      <c r="S26" s="898"/>
      <c r="T26" s="898"/>
      <c r="U26" s="898"/>
      <c r="V26" s="898"/>
      <c r="W26" s="900" t="s">
        <v>18</v>
      </c>
      <c r="X26" s="900"/>
      <c r="Y26" s="900"/>
      <c r="Z26" s="900"/>
      <c r="AA26" s="900"/>
      <c r="AB26" s="901"/>
      <c r="AC26" s="901"/>
      <c r="AD26" s="901"/>
      <c r="AE26" s="901"/>
      <c r="AF26" s="902"/>
      <c r="AG26" s="903"/>
      <c r="AH26" s="904"/>
      <c r="AI26" s="905"/>
      <c r="AJ26" s="901"/>
      <c r="AK26" s="901"/>
      <c r="AL26" s="901"/>
      <c r="AM26" s="901"/>
      <c r="AN26" s="901"/>
      <c r="AO26" s="901"/>
      <c r="AP26" s="902"/>
      <c r="AQ26" s="906"/>
      <c r="AR26" s="906"/>
      <c r="AS26" s="906"/>
      <c r="AT26" s="906"/>
      <c r="AU26" s="906"/>
      <c r="AV26" s="906"/>
      <c r="AW26" s="906"/>
      <c r="AX26" s="906"/>
      <c r="AY26" s="906"/>
      <c r="AZ26" s="906"/>
      <c r="BA26" s="906"/>
      <c r="BB26" s="906"/>
      <c r="BC26" s="906"/>
      <c r="BD26" s="906"/>
      <c r="BE26" s="906"/>
      <c r="BF26" s="906"/>
      <c r="BG26" s="906"/>
      <c r="BH26" s="906"/>
      <c r="BI26" s="906"/>
      <c r="BJ26" s="904"/>
    </row>
    <row r="27" spans="3:62" ht="20.25" customHeight="1" x14ac:dyDescent="0.15">
      <c r="C27" s="909"/>
      <c r="D27" s="910"/>
      <c r="E27" s="911"/>
      <c r="F27" s="853"/>
      <c r="G27" s="910"/>
      <c r="H27" s="912"/>
      <c r="I27" s="894"/>
      <c r="J27" s="895"/>
      <c r="K27" s="895"/>
      <c r="L27" s="896"/>
      <c r="M27" s="897"/>
      <c r="N27" s="898"/>
      <c r="O27" s="898"/>
      <c r="P27" s="898"/>
      <c r="Q27" s="898"/>
      <c r="R27" s="899"/>
      <c r="S27" s="898"/>
      <c r="T27" s="898"/>
      <c r="U27" s="898"/>
      <c r="V27" s="898"/>
      <c r="W27" s="900" t="s">
        <v>18</v>
      </c>
      <c r="X27" s="900"/>
      <c r="Y27" s="900"/>
      <c r="Z27" s="900"/>
      <c r="AA27" s="900"/>
      <c r="AB27" s="901"/>
      <c r="AC27" s="901"/>
      <c r="AD27" s="901"/>
      <c r="AE27" s="901"/>
      <c r="AF27" s="902"/>
      <c r="AG27" s="903"/>
      <c r="AH27" s="904"/>
      <c r="AI27" s="905"/>
      <c r="AJ27" s="901"/>
      <c r="AK27" s="901"/>
      <c r="AL27" s="901"/>
      <c r="AM27" s="901"/>
      <c r="AN27" s="901"/>
      <c r="AO27" s="901"/>
      <c r="AP27" s="902"/>
      <c r="AQ27" s="906"/>
      <c r="AR27" s="906"/>
      <c r="AS27" s="906"/>
      <c r="AT27" s="906"/>
      <c r="AU27" s="906"/>
      <c r="AV27" s="906"/>
      <c r="AW27" s="906"/>
      <c r="AX27" s="906"/>
      <c r="AY27" s="906"/>
      <c r="AZ27" s="906"/>
      <c r="BA27" s="906"/>
      <c r="BB27" s="906"/>
      <c r="BC27" s="906"/>
      <c r="BD27" s="906"/>
      <c r="BE27" s="906"/>
      <c r="BF27" s="906"/>
      <c r="BG27" s="906"/>
      <c r="BH27" s="906"/>
      <c r="BI27" s="906"/>
      <c r="BJ27" s="904"/>
    </row>
    <row r="28" spans="3:62" ht="20.25" customHeight="1" x14ac:dyDescent="0.15">
      <c r="C28" s="909"/>
      <c r="D28" s="910"/>
      <c r="E28" s="911"/>
      <c r="F28" s="853"/>
      <c r="G28" s="910"/>
      <c r="H28" s="912"/>
      <c r="I28" s="894"/>
      <c r="J28" s="895"/>
      <c r="K28" s="895"/>
      <c r="L28" s="896"/>
      <c r="M28" s="897"/>
      <c r="N28" s="898"/>
      <c r="O28" s="898"/>
      <c r="P28" s="898"/>
      <c r="Q28" s="898"/>
      <c r="R28" s="899"/>
      <c r="S28" s="898"/>
      <c r="T28" s="898"/>
      <c r="U28" s="898"/>
      <c r="V28" s="898"/>
      <c r="W28" s="900" t="s">
        <v>18</v>
      </c>
      <c r="X28" s="900"/>
      <c r="Y28" s="900"/>
      <c r="Z28" s="900"/>
      <c r="AA28" s="900"/>
      <c r="AB28" s="901"/>
      <c r="AC28" s="901"/>
      <c r="AD28" s="901"/>
      <c r="AE28" s="901"/>
      <c r="AF28" s="902"/>
      <c r="AG28" s="903"/>
      <c r="AH28" s="904"/>
      <c r="AI28" s="905"/>
      <c r="AJ28" s="901"/>
      <c r="AK28" s="901"/>
      <c r="AL28" s="901"/>
      <c r="AM28" s="901"/>
      <c r="AN28" s="901"/>
      <c r="AO28" s="901"/>
      <c r="AP28" s="902"/>
      <c r="AQ28" s="906"/>
      <c r="AR28" s="906"/>
      <c r="AS28" s="906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4"/>
    </row>
    <row r="29" spans="3:62" ht="20.25" customHeight="1" x14ac:dyDescent="0.15">
      <c r="C29" s="909"/>
      <c r="D29" s="910"/>
      <c r="E29" s="911"/>
      <c r="F29" s="853"/>
      <c r="G29" s="910"/>
      <c r="H29" s="912"/>
      <c r="I29" s="894"/>
      <c r="J29" s="895"/>
      <c r="K29" s="895"/>
      <c r="L29" s="896"/>
      <c r="M29" s="897"/>
      <c r="N29" s="898"/>
      <c r="O29" s="898"/>
      <c r="P29" s="898"/>
      <c r="Q29" s="898"/>
      <c r="R29" s="899"/>
      <c r="S29" s="898"/>
      <c r="T29" s="898"/>
      <c r="U29" s="898"/>
      <c r="V29" s="898"/>
      <c r="W29" s="900" t="s">
        <v>18</v>
      </c>
      <c r="X29" s="900"/>
      <c r="Y29" s="900"/>
      <c r="Z29" s="900"/>
      <c r="AA29" s="900"/>
      <c r="AB29" s="901"/>
      <c r="AC29" s="901"/>
      <c r="AD29" s="901"/>
      <c r="AE29" s="901"/>
      <c r="AF29" s="902"/>
      <c r="AG29" s="903"/>
      <c r="AH29" s="904"/>
      <c r="AI29" s="905"/>
      <c r="AJ29" s="901"/>
      <c r="AK29" s="901"/>
      <c r="AL29" s="901"/>
      <c r="AM29" s="901"/>
      <c r="AN29" s="901"/>
      <c r="AO29" s="901"/>
      <c r="AP29" s="902"/>
      <c r="AQ29" s="906"/>
      <c r="AR29" s="906"/>
      <c r="AS29" s="906"/>
      <c r="AT29" s="906"/>
      <c r="AU29" s="906"/>
      <c r="AV29" s="906"/>
      <c r="AW29" s="906"/>
      <c r="AX29" s="906"/>
      <c r="AY29" s="906"/>
      <c r="AZ29" s="906"/>
      <c r="BA29" s="906"/>
      <c r="BB29" s="906"/>
      <c r="BC29" s="906"/>
      <c r="BD29" s="906"/>
      <c r="BE29" s="906"/>
      <c r="BF29" s="906"/>
      <c r="BG29" s="906"/>
      <c r="BH29" s="906"/>
      <c r="BI29" s="906"/>
      <c r="BJ29" s="904"/>
    </row>
    <row r="30" spans="3:62" ht="20.25" customHeight="1" x14ac:dyDescent="0.15">
      <c r="C30" s="909"/>
      <c r="D30" s="910"/>
      <c r="E30" s="911"/>
      <c r="F30" s="853"/>
      <c r="G30" s="910"/>
      <c r="H30" s="912"/>
      <c r="I30" s="894"/>
      <c r="J30" s="895"/>
      <c r="K30" s="895"/>
      <c r="L30" s="896"/>
      <c r="M30" s="897"/>
      <c r="N30" s="898"/>
      <c r="O30" s="898"/>
      <c r="P30" s="898"/>
      <c r="Q30" s="898"/>
      <c r="R30" s="899"/>
      <c r="S30" s="898"/>
      <c r="T30" s="898"/>
      <c r="U30" s="898"/>
      <c r="V30" s="898"/>
      <c r="W30" s="900" t="s">
        <v>18</v>
      </c>
      <c r="X30" s="900"/>
      <c r="Y30" s="900"/>
      <c r="Z30" s="900"/>
      <c r="AA30" s="900"/>
      <c r="AB30" s="901"/>
      <c r="AC30" s="901"/>
      <c r="AD30" s="901"/>
      <c r="AE30" s="901"/>
      <c r="AF30" s="902"/>
      <c r="AG30" s="903"/>
      <c r="AH30" s="904"/>
      <c r="AI30" s="905"/>
      <c r="AJ30" s="901"/>
      <c r="AK30" s="901"/>
      <c r="AL30" s="901"/>
      <c r="AM30" s="901"/>
      <c r="AN30" s="901"/>
      <c r="AO30" s="901"/>
      <c r="AP30" s="902"/>
      <c r="AQ30" s="906"/>
      <c r="AR30" s="906"/>
      <c r="AS30" s="906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4"/>
    </row>
    <row r="31" spans="3:62" ht="20.25" customHeight="1" x14ac:dyDescent="0.15">
      <c r="C31" s="909"/>
      <c r="D31" s="910"/>
      <c r="E31" s="911"/>
      <c r="F31" s="853"/>
      <c r="G31" s="910"/>
      <c r="H31" s="912"/>
      <c r="I31" s="894"/>
      <c r="J31" s="895"/>
      <c r="K31" s="895"/>
      <c r="L31" s="896"/>
      <c r="M31" s="897"/>
      <c r="N31" s="898"/>
      <c r="O31" s="898"/>
      <c r="P31" s="898"/>
      <c r="Q31" s="898"/>
      <c r="R31" s="899"/>
      <c r="S31" s="898"/>
      <c r="T31" s="898"/>
      <c r="U31" s="898"/>
      <c r="V31" s="898"/>
      <c r="W31" s="900" t="s">
        <v>18</v>
      </c>
      <c r="X31" s="900"/>
      <c r="Y31" s="900"/>
      <c r="Z31" s="900"/>
      <c r="AA31" s="900"/>
      <c r="AB31" s="901"/>
      <c r="AC31" s="901"/>
      <c r="AD31" s="901"/>
      <c r="AE31" s="901"/>
      <c r="AF31" s="902"/>
      <c r="AG31" s="903"/>
      <c r="AH31" s="904"/>
      <c r="AI31" s="905"/>
      <c r="AJ31" s="901"/>
      <c r="AK31" s="901"/>
      <c r="AL31" s="901"/>
      <c r="AM31" s="901"/>
      <c r="AN31" s="901"/>
      <c r="AO31" s="901"/>
      <c r="AP31" s="902"/>
      <c r="AQ31" s="906"/>
      <c r="AR31" s="906"/>
      <c r="AS31" s="906"/>
      <c r="AT31" s="906"/>
      <c r="AU31" s="906"/>
      <c r="AV31" s="906"/>
      <c r="AW31" s="906"/>
      <c r="AX31" s="906"/>
      <c r="AY31" s="906"/>
      <c r="AZ31" s="906"/>
      <c r="BA31" s="906"/>
      <c r="BB31" s="906"/>
      <c r="BC31" s="906"/>
      <c r="BD31" s="906"/>
      <c r="BE31" s="906"/>
      <c r="BF31" s="906"/>
      <c r="BG31" s="906"/>
      <c r="BH31" s="906"/>
      <c r="BI31" s="906"/>
      <c r="BJ31" s="904"/>
    </row>
    <row r="32" spans="3:62" ht="20.25" customHeight="1" x14ac:dyDescent="0.15">
      <c r="C32" s="909"/>
      <c r="D32" s="910"/>
      <c r="E32" s="911"/>
      <c r="F32" s="853"/>
      <c r="G32" s="910"/>
      <c r="H32" s="912"/>
      <c r="I32" s="894"/>
      <c r="J32" s="895"/>
      <c r="K32" s="895"/>
      <c r="L32" s="896"/>
      <c r="M32" s="897"/>
      <c r="N32" s="898"/>
      <c r="O32" s="898"/>
      <c r="P32" s="898"/>
      <c r="Q32" s="898"/>
      <c r="R32" s="899"/>
      <c r="S32" s="898"/>
      <c r="T32" s="898"/>
      <c r="U32" s="898"/>
      <c r="V32" s="898"/>
      <c r="W32" s="900" t="s">
        <v>18</v>
      </c>
      <c r="X32" s="900"/>
      <c r="Y32" s="900"/>
      <c r="Z32" s="900"/>
      <c r="AA32" s="900"/>
      <c r="AB32" s="901"/>
      <c r="AC32" s="901"/>
      <c r="AD32" s="901"/>
      <c r="AE32" s="901"/>
      <c r="AF32" s="902"/>
      <c r="AG32" s="903"/>
      <c r="AH32" s="904"/>
      <c r="AI32" s="905"/>
      <c r="AJ32" s="901"/>
      <c r="AK32" s="901"/>
      <c r="AL32" s="901"/>
      <c r="AM32" s="901"/>
      <c r="AN32" s="901"/>
      <c r="AO32" s="901"/>
      <c r="AP32" s="902"/>
      <c r="AQ32" s="906"/>
      <c r="AR32" s="906"/>
      <c r="AS32" s="906"/>
      <c r="AT32" s="906"/>
      <c r="AU32" s="906"/>
      <c r="AV32" s="906"/>
      <c r="AW32" s="906"/>
      <c r="AX32" s="906"/>
      <c r="AY32" s="906"/>
      <c r="AZ32" s="906"/>
      <c r="BA32" s="906"/>
      <c r="BB32" s="906"/>
      <c r="BC32" s="906"/>
      <c r="BD32" s="906"/>
      <c r="BE32" s="906"/>
      <c r="BF32" s="906"/>
      <c r="BG32" s="906"/>
      <c r="BH32" s="906"/>
      <c r="BI32" s="906"/>
      <c r="BJ32" s="904"/>
    </row>
    <row r="33" spans="3:62" ht="20.25" customHeight="1" x14ac:dyDescent="0.15">
      <c r="C33" s="909"/>
      <c r="D33" s="910"/>
      <c r="E33" s="911"/>
      <c r="F33" s="853"/>
      <c r="G33" s="910"/>
      <c r="H33" s="912"/>
      <c r="I33" s="894"/>
      <c r="J33" s="895"/>
      <c r="K33" s="895"/>
      <c r="L33" s="896"/>
      <c r="M33" s="897"/>
      <c r="N33" s="898"/>
      <c r="O33" s="898"/>
      <c r="P33" s="898"/>
      <c r="Q33" s="898"/>
      <c r="R33" s="899"/>
      <c r="S33" s="898"/>
      <c r="T33" s="898"/>
      <c r="U33" s="898"/>
      <c r="V33" s="898"/>
      <c r="W33" s="900" t="s">
        <v>18</v>
      </c>
      <c r="X33" s="900"/>
      <c r="Y33" s="900"/>
      <c r="Z33" s="900"/>
      <c r="AA33" s="900"/>
      <c r="AB33" s="901"/>
      <c r="AC33" s="901"/>
      <c r="AD33" s="901"/>
      <c r="AE33" s="901"/>
      <c r="AF33" s="902"/>
      <c r="AG33" s="903"/>
      <c r="AH33" s="904"/>
      <c r="AI33" s="905"/>
      <c r="AJ33" s="901"/>
      <c r="AK33" s="901"/>
      <c r="AL33" s="901"/>
      <c r="AM33" s="901"/>
      <c r="AN33" s="901"/>
      <c r="AO33" s="901"/>
      <c r="AP33" s="902"/>
      <c r="AQ33" s="906"/>
      <c r="AR33" s="906"/>
      <c r="AS33" s="906"/>
      <c r="AT33" s="906"/>
      <c r="AU33" s="906"/>
      <c r="AV33" s="906"/>
      <c r="AW33" s="906"/>
      <c r="AX33" s="906"/>
      <c r="AY33" s="906"/>
      <c r="AZ33" s="906"/>
      <c r="BA33" s="906"/>
      <c r="BB33" s="906"/>
      <c r="BC33" s="906"/>
      <c r="BD33" s="906"/>
      <c r="BE33" s="906"/>
      <c r="BF33" s="906"/>
      <c r="BG33" s="906"/>
      <c r="BH33" s="906"/>
      <c r="BI33" s="906"/>
      <c r="BJ33" s="904"/>
    </row>
    <row r="34" spans="3:62" ht="20.25" customHeight="1" x14ac:dyDescent="0.15">
      <c r="C34" s="909"/>
      <c r="D34" s="910"/>
      <c r="E34" s="911"/>
      <c r="F34" s="853"/>
      <c r="G34" s="910"/>
      <c r="H34" s="912"/>
      <c r="I34" s="894"/>
      <c r="J34" s="895"/>
      <c r="K34" s="895"/>
      <c r="L34" s="896"/>
      <c r="M34" s="897"/>
      <c r="N34" s="898"/>
      <c r="O34" s="898"/>
      <c r="P34" s="898"/>
      <c r="Q34" s="898"/>
      <c r="R34" s="899"/>
      <c r="S34" s="898"/>
      <c r="T34" s="898"/>
      <c r="U34" s="898"/>
      <c r="V34" s="898"/>
      <c r="W34" s="900" t="s">
        <v>18</v>
      </c>
      <c r="X34" s="900"/>
      <c r="Y34" s="900"/>
      <c r="Z34" s="900"/>
      <c r="AA34" s="900"/>
      <c r="AB34" s="901"/>
      <c r="AC34" s="901"/>
      <c r="AD34" s="901"/>
      <c r="AE34" s="901"/>
      <c r="AF34" s="902"/>
      <c r="AG34" s="903"/>
      <c r="AH34" s="904"/>
      <c r="AI34" s="905"/>
      <c r="AJ34" s="901"/>
      <c r="AK34" s="901"/>
      <c r="AL34" s="901"/>
      <c r="AM34" s="901"/>
      <c r="AN34" s="901"/>
      <c r="AO34" s="901"/>
      <c r="AP34" s="902"/>
      <c r="AQ34" s="906"/>
      <c r="AR34" s="906"/>
      <c r="AS34" s="906"/>
      <c r="AT34" s="906"/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  <c r="BE34" s="906"/>
      <c r="BF34" s="906"/>
      <c r="BG34" s="906"/>
      <c r="BH34" s="906"/>
      <c r="BI34" s="906"/>
      <c r="BJ34" s="904"/>
    </row>
    <row r="35" spans="3:62" ht="20.25" customHeight="1" x14ac:dyDescent="0.15">
      <c r="C35" s="909"/>
      <c r="D35" s="910"/>
      <c r="E35" s="911"/>
      <c r="F35" s="853"/>
      <c r="G35" s="910"/>
      <c r="H35" s="912"/>
      <c r="I35" s="894"/>
      <c r="J35" s="895"/>
      <c r="K35" s="895"/>
      <c r="L35" s="896"/>
      <c r="M35" s="897"/>
      <c r="N35" s="898"/>
      <c r="O35" s="898"/>
      <c r="P35" s="898"/>
      <c r="Q35" s="898"/>
      <c r="R35" s="899"/>
      <c r="S35" s="898"/>
      <c r="T35" s="898"/>
      <c r="U35" s="898"/>
      <c r="V35" s="898"/>
      <c r="W35" s="900" t="s">
        <v>18</v>
      </c>
      <c r="X35" s="900"/>
      <c r="Y35" s="900"/>
      <c r="Z35" s="900"/>
      <c r="AA35" s="900"/>
      <c r="AB35" s="901"/>
      <c r="AC35" s="901"/>
      <c r="AD35" s="901"/>
      <c r="AE35" s="901"/>
      <c r="AF35" s="902"/>
      <c r="AG35" s="903"/>
      <c r="AH35" s="904"/>
      <c r="AI35" s="905"/>
      <c r="AJ35" s="901"/>
      <c r="AK35" s="901"/>
      <c r="AL35" s="901"/>
      <c r="AM35" s="901"/>
      <c r="AN35" s="901"/>
      <c r="AO35" s="901"/>
      <c r="AP35" s="902"/>
      <c r="AQ35" s="906"/>
      <c r="AR35" s="906"/>
      <c r="AS35" s="906"/>
      <c r="AT35" s="906"/>
      <c r="AU35" s="906"/>
      <c r="AV35" s="906"/>
      <c r="AW35" s="906"/>
      <c r="AX35" s="906"/>
      <c r="AY35" s="906"/>
      <c r="AZ35" s="906"/>
      <c r="BA35" s="906"/>
      <c r="BB35" s="906"/>
      <c r="BC35" s="906"/>
      <c r="BD35" s="906"/>
      <c r="BE35" s="906"/>
      <c r="BF35" s="906"/>
      <c r="BG35" s="906"/>
      <c r="BH35" s="906"/>
      <c r="BI35" s="906"/>
      <c r="BJ35" s="904"/>
    </row>
    <row r="36" spans="3:62" ht="20.25" customHeight="1" x14ac:dyDescent="0.15">
      <c r="C36" s="909"/>
      <c r="D36" s="910"/>
      <c r="E36" s="911"/>
      <c r="F36" s="853"/>
      <c r="G36" s="910"/>
      <c r="H36" s="912"/>
      <c r="I36" s="894"/>
      <c r="J36" s="895"/>
      <c r="K36" s="895"/>
      <c r="L36" s="896"/>
      <c r="M36" s="897"/>
      <c r="N36" s="898"/>
      <c r="O36" s="898"/>
      <c r="P36" s="898"/>
      <c r="Q36" s="898"/>
      <c r="R36" s="899"/>
      <c r="S36" s="898"/>
      <c r="T36" s="898"/>
      <c r="U36" s="898"/>
      <c r="V36" s="898"/>
      <c r="W36" s="900" t="s">
        <v>18</v>
      </c>
      <c r="X36" s="900"/>
      <c r="Y36" s="900"/>
      <c r="Z36" s="900"/>
      <c r="AA36" s="900"/>
      <c r="AB36" s="901"/>
      <c r="AC36" s="901"/>
      <c r="AD36" s="901"/>
      <c r="AE36" s="901"/>
      <c r="AF36" s="902"/>
      <c r="AG36" s="903"/>
      <c r="AH36" s="904"/>
      <c r="AI36" s="905"/>
      <c r="AJ36" s="901"/>
      <c r="AK36" s="901"/>
      <c r="AL36" s="901"/>
      <c r="AM36" s="901"/>
      <c r="AN36" s="901"/>
      <c r="AO36" s="901"/>
      <c r="AP36" s="902"/>
      <c r="AQ36" s="906"/>
      <c r="AR36" s="906"/>
      <c r="AS36" s="906"/>
      <c r="AT36" s="906"/>
      <c r="AU36" s="906"/>
      <c r="AV36" s="906"/>
      <c r="AW36" s="906"/>
      <c r="AX36" s="906"/>
      <c r="AY36" s="906"/>
      <c r="AZ36" s="906"/>
      <c r="BA36" s="906"/>
      <c r="BB36" s="906"/>
      <c r="BC36" s="906"/>
      <c r="BD36" s="906"/>
      <c r="BE36" s="906"/>
      <c r="BF36" s="906"/>
      <c r="BG36" s="906"/>
      <c r="BH36" s="906"/>
      <c r="BI36" s="906"/>
      <c r="BJ36" s="904"/>
    </row>
    <row r="37" spans="3:62" ht="20.25" customHeight="1" thickBot="1" x14ac:dyDescent="0.2">
      <c r="C37" s="929"/>
      <c r="D37" s="930"/>
      <c r="E37" s="931"/>
      <c r="F37" s="932"/>
      <c r="G37" s="930"/>
      <c r="H37" s="933"/>
      <c r="I37" s="922"/>
      <c r="J37" s="923"/>
      <c r="K37" s="923"/>
      <c r="L37" s="924"/>
      <c r="M37" s="925"/>
      <c r="N37" s="926"/>
      <c r="O37" s="926"/>
      <c r="P37" s="926"/>
      <c r="Q37" s="926"/>
      <c r="R37" s="927"/>
      <c r="S37" s="926"/>
      <c r="T37" s="926"/>
      <c r="U37" s="926"/>
      <c r="V37" s="926"/>
      <c r="W37" s="928" t="s">
        <v>18</v>
      </c>
      <c r="X37" s="928"/>
      <c r="Y37" s="928"/>
      <c r="Z37" s="928"/>
      <c r="AA37" s="928"/>
      <c r="AB37" s="934"/>
      <c r="AC37" s="934"/>
      <c r="AD37" s="934"/>
      <c r="AE37" s="934"/>
      <c r="AF37" s="935"/>
      <c r="AG37" s="936"/>
      <c r="AH37" s="937"/>
      <c r="AI37" s="938"/>
      <c r="AJ37" s="934"/>
      <c r="AK37" s="934"/>
      <c r="AL37" s="934"/>
      <c r="AM37" s="934"/>
      <c r="AN37" s="934"/>
      <c r="AO37" s="934"/>
      <c r="AP37" s="935"/>
      <c r="AQ37" s="939"/>
      <c r="AR37" s="939"/>
      <c r="AS37" s="939"/>
      <c r="AT37" s="939"/>
      <c r="AU37" s="939"/>
      <c r="AV37" s="939"/>
      <c r="AW37" s="939"/>
      <c r="AX37" s="939"/>
      <c r="AY37" s="939"/>
      <c r="AZ37" s="939"/>
      <c r="BA37" s="939"/>
      <c r="BB37" s="939"/>
      <c r="BC37" s="939"/>
      <c r="BD37" s="939"/>
      <c r="BE37" s="939"/>
      <c r="BF37" s="939"/>
      <c r="BG37" s="939"/>
      <c r="BH37" s="939"/>
      <c r="BI37" s="939"/>
      <c r="BJ37" s="937"/>
    </row>
    <row r="38" spans="3:62" ht="14.25" customHeight="1" thickTop="1" x14ac:dyDescent="0.15">
      <c r="C38" s="913" t="s">
        <v>19</v>
      </c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5"/>
      <c r="AB38" s="916" t="s">
        <v>74</v>
      </c>
      <c r="AC38" s="917"/>
      <c r="AD38" s="917"/>
      <c r="AE38" s="917"/>
      <c r="AF38" s="918"/>
      <c r="AG38" s="821"/>
      <c r="AH38" s="822"/>
      <c r="AI38" s="825"/>
      <c r="AJ38" s="826"/>
      <c r="AK38" s="826"/>
      <c r="AL38" s="826"/>
      <c r="AM38" s="826"/>
      <c r="AN38" s="826"/>
      <c r="AO38" s="826"/>
      <c r="AP38" s="829"/>
      <c r="AQ38" s="821"/>
      <c r="AR38" s="849"/>
      <c r="AS38" s="849"/>
      <c r="AT38" s="849"/>
      <c r="AU38" s="849"/>
      <c r="AV38" s="849"/>
      <c r="AW38" s="849"/>
      <c r="AX38" s="849"/>
      <c r="AY38" s="849"/>
      <c r="AZ38" s="849"/>
      <c r="BA38" s="849"/>
      <c r="BB38" s="849"/>
      <c r="BC38" s="849"/>
      <c r="BD38" s="849"/>
      <c r="BE38" s="849"/>
      <c r="BF38" s="849"/>
      <c r="BG38" s="849"/>
      <c r="BH38" s="849"/>
      <c r="BI38" s="849"/>
      <c r="BJ38" s="822"/>
    </row>
    <row r="39" spans="3:62" ht="14.25" customHeight="1" thickBot="1" x14ac:dyDescent="0.2">
      <c r="C39" s="705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6"/>
      <c r="AA39" s="707"/>
      <c r="AB39" s="919"/>
      <c r="AC39" s="920"/>
      <c r="AD39" s="920"/>
      <c r="AE39" s="920"/>
      <c r="AF39" s="921"/>
      <c r="AG39" s="823"/>
      <c r="AH39" s="824"/>
      <c r="AI39" s="827"/>
      <c r="AJ39" s="828"/>
      <c r="AK39" s="828"/>
      <c r="AL39" s="828"/>
      <c r="AM39" s="828"/>
      <c r="AN39" s="828"/>
      <c r="AO39" s="828"/>
      <c r="AP39" s="830"/>
      <c r="AQ39" s="823"/>
      <c r="AR39" s="850"/>
      <c r="AS39" s="850"/>
      <c r="AT39" s="850"/>
      <c r="AU39" s="850"/>
      <c r="AV39" s="850"/>
      <c r="AW39" s="850"/>
      <c r="AX39" s="850"/>
      <c r="AY39" s="850"/>
      <c r="AZ39" s="850"/>
      <c r="BA39" s="850"/>
      <c r="BB39" s="850"/>
      <c r="BC39" s="850"/>
      <c r="BD39" s="850"/>
      <c r="BE39" s="850"/>
      <c r="BF39" s="850"/>
      <c r="BG39" s="850"/>
      <c r="BH39" s="850"/>
      <c r="BI39" s="850"/>
      <c r="BJ39" s="824"/>
    </row>
    <row r="40" spans="3:62" ht="6.75" customHeight="1" x14ac:dyDescent="0.15"/>
    <row r="41" spans="3:62" ht="15.75" customHeight="1" x14ac:dyDescent="0.15">
      <c r="AY41" s="852">
        <v>1</v>
      </c>
      <c r="AZ41" s="852"/>
      <c r="BA41" s="852"/>
      <c r="BB41" s="852" t="s">
        <v>20</v>
      </c>
      <c r="BC41" s="852"/>
      <c r="BD41" s="852"/>
      <c r="BE41" s="852">
        <v>1</v>
      </c>
      <c r="BF41" s="852"/>
      <c r="BG41" s="852"/>
      <c r="BH41" s="852" t="s">
        <v>21</v>
      </c>
      <c r="BI41" s="852"/>
      <c r="BJ41" s="852"/>
    </row>
    <row r="42" spans="3:62" ht="27" customHeight="1" x14ac:dyDescent="0.15"/>
    <row r="43" spans="3:62" ht="27" customHeight="1" x14ac:dyDescent="0.15"/>
    <row r="44" spans="3:62" ht="27" customHeight="1" x14ac:dyDescent="0.15"/>
    <row r="45" spans="3:62" ht="27" customHeight="1" x14ac:dyDescent="0.15"/>
    <row r="46" spans="3:62" ht="27" customHeight="1" x14ac:dyDescent="0.15"/>
    <row r="47" spans="3:62" ht="27" customHeight="1" x14ac:dyDescent="0.15"/>
    <row r="48" spans="3:62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</sheetData>
  <sheetProtection selectLockedCells="1" selectUnlockedCells="1"/>
  <mergeCells count="328"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F17:H17"/>
    <mergeCell ref="AQ38:BJ39"/>
    <mergeCell ref="AY41:BA41"/>
    <mergeCell ref="BB41:BD41"/>
    <mergeCell ref="BE41:BG41"/>
    <mergeCell ref="BH41:BJ41"/>
    <mergeCell ref="AB37:AF37"/>
    <mergeCell ref="AG37:AH37"/>
    <mergeCell ref="AI37:AL37"/>
    <mergeCell ref="AM37:AP37"/>
    <mergeCell ref="AQ37:BJ37"/>
    <mergeCell ref="C38:AA39"/>
    <mergeCell ref="AB38:AF39"/>
    <mergeCell ref="AG38:AH39"/>
    <mergeCell ref="AI38:AL39"/>
    <mergeCell ref="AM38:AP39"/>
    <mergeCell ref="I37:L37"/>
    <mergeCell ref="M37:Q37"/>
    <mergeCell ref="R37:V37"/>
    <mergeCell ref="W37:AA37"/>
    <mergeCell ref="C37:E37"/>
    <mergeCell ref="F37:H37"/>
    <mergeCell ref="W36:AA36"/>
    <mergeCell ref="AB36:AF36"/>
    <mergeCell ref="AG36:AH36"/>
    <mergeCell ref="AI36:AL36"/>
    <mergeCell ref="AM36:AP36"/>
    <mergeCell ref="AQ36:BJ36"/>
    <mergeCell ref="AB35:AF35"/>
    <mergeCell ref="AG35:AH35"/>
    <mergeCell ref="AI35:AL35"/>
    <mergeCell ref="AM35:AP35"/>
    <mergeCell ref="AQ35:BJ35"/>
    <mergeCell ref="W35:AA35"/>
    <mergeCell ref="I36:L36"/>
    <mergeCell ref="M36:Q36"/>
    <mergeCell ref="R36:V36"/>
    <mergeCell ref="I35:L35"/>
    <mergeCell ref="M35:Q35"/>
    <mergeCell ref="R35:V35"/>
    <mergeCell ref="C35:E35"/>
    <mergeCell ref="F35:H35"/>
    <mergeCell ref="C36:E36"/>
    <mergeCell ref="F36:H36"/>
    <mergeCell ref="W34:AA34"/>
    <mergeCell ref="AB34:AF34"/>
    <mergeCell ref="AG34:AH34"/>
    <mergeCell ref="AI34:AL34"/>
    <mergeCell ref="AM34:AP34"/>
    <mergeCell ref="AQ34:BJ34"/>
    <mergeCell ref="AB33:AF33"/>
    <mergeCell ref="AG33:AH33"/>
    <mergeCell ref="AI33:AL33"/>
    <mergeCell ref="AM33:AP33"/>
    <mergeCell ref="AQ33:BJ33"/>
    <mergeCell ref="W33:AA33"/>
    <mergeCell ref="I34:L34"/>
    <mergeCell ref="M34:Q34"/>
    <mergeCell ref="R34:V34"/>
    <mergeCell ref="I33:L33"/>
    <mergeCell ref="M33:Q33"/>
    <mergeCell ref="R33:V33"/>
    <mergeCell ref="C33:E33"/>
    <mergeCell ref="F33:H33"/>
    <mergeCell ref="C34:E34"/>
    <mergeCell ref="F34:H34"/>
    <mergeCell ref="W32:AA32"/>
    <mergeCell ref="AB32:AF32"/>
    <mergeCell ref="AG32:AH32"/>
    <mergeCell ref="AI32:AL32"/>
    <mergeCell ref="AM32:AP32"/>
    <mergeCell ref="AQ32:BJ32"/>
    <mergeCell ref="AB31:AF31"/>
    <mergeCell ref="AG31:AH31"/>
    <mergeCell ref="AI31:AL31"/>
    <mergeCell ref="AM31:AP31"/>
    <mergeCell ref="AQ31:BJ31"/>
    <mergeCell ref="W31:AA31"/>
    <mergeCell ref="I32:L32"/>
    <mergeCell ref="M32:Q32"/>
    <mergeCell ref="R32:V32"/>
    <mergeCell ref="I31:L31"/>
    <mergeCell ref="M31:Q31"/>
    <mergeCell ref="R31:V31"/>
    <mergeCell ref="C31:E31"/>
    <mergeCell ref="F31:H31"/>
    <mergeCell ref="C32:E32"/>
    <mergeCell ref="F32:H32"/>
    <mergeCell ref="W30:AA30"/>
    <mergeCell ref="AB30:AF30"/>
    <mergeCell ref="AG30:AH30"/>
    <mergeCell ref="AI30:AL30"/>
    <mergeCell ref="AM30:AP30"/>
    <mergeCell ref="AQ30:BJ30"/>
    <mergeCell ref="AB29:AF29"/>
    <mergeCell ref="AG29:AH29"/>
    <mergeCell ref="AI29:AL29"/>
    <mergeCell ref="AM29:AP29"/>
    <mergeCell ref="AQ29:BJ29"/>
    <mergeCell ref="W29:AA29"/>
    <mergeCell ref="I30:L30"/>
    <mergeCell ref="M30:Q30"/>
    <mergeCell ref="R30:V30"/>
    <mergeCell ref="I29:L29"/>
    <mergeCell ref="M29:Q29"/>
    <mergeCell ref="R29:V29"/>
    <mergeCell ref="C29:E29"/>
    <mergeCell ref="F29:H29"/>
    <mergeCell ref="C30:E30"/>
    <mergeCell ref="F30:H30"/>
    <mergeCell ref="W28:AA28"/>
    <mergeCell ref="AB28:AF28"/>
    <mergeCell ref="AG28:AH28"/>
    <mergeCell ref="AI28:AL28"/>
    <mergeCell ref="AM28:AP28"/>
    <mergeCell ref="AQ28:BJ28"/>
    <mergeCell ref="AB27:AF27"/>
    <mergeCell ref="AG27:AH27"/>
    <mergeCell ref="AI27:AL27"/>
    <mergeCell ref="AM27:AP27"/>
    <mergeCell ref="AQ27:BJ27"/>
    <mergeCell ref="W27:AA27"/>
    <mergeCell ref="I28:L28"/>
    <mergeCell ref="M28:Q28"/>
    <mergeCell ref="R28:V28"/>
    <mergeCell ref="I27:L27"/>
    <mergeCell ref="M27:Q27"/>
    <mergeCell ref="R27:V27"/>
    <mergeCell ref="C27:E27"/>
    <mergeCell ref="F27:H27"/>
    <mergeCell ref="C28:E28"/>
    <mergeCell ref="F28:H28"/>
    <mergeCell ref="W26:AA26"/>
    <mergeCell ref="AB26:AF26"/>
    <mergeCell ref="AG26:AH26"/>
    <mergeCell ref="AI26:AL26"/>
    <mergeCell ref="AM26:AP26"/>
    <mergeCell ref="AQ26:BJ26"/>
    <mergeCell ref="AB25:AF25"/>
    <mergeCell ref="AG25:AH25"/>
    <mergeCell ref="AI25:AL25"/>
    <mergeCell ref="AM25:AP25"/>
    <mergeCell ref="AQ25:BJ25"/>
    <mergeCell ref="W25:AA25"/>
    <mergeCell ref="I26:L26"/>
    <mergeCell ref="M26:Q26"/>
    <mergeCell ref="R26:V26"/>
    <mergeCell ref="I25:L25"/>
    <mergeCell ref="M25:Q25"/>
    <mergeCell ref="R25:V25"/>
    <mergeCell ref="C25:E25"/>
    <mergeCell ref="F25:H25"/>
    <mergeCell ref="C26:E26"/>
    <mergeCell ref="F26:H26"/>
    <mergeCell ref="W24:AA24"/>
    <mergeCell ref="AB24:AF24"/>
    <mergeCell ref="AG24:AH24"/>
    <mergeCell ref="AI24:AL24"/>
    <mergeCell ref="AM24:AP24"/>
    <mergeCell ref="AQ24:BJ24"/>
    <mergeCell ref="AB23:AF23"/>
    <mergeCell ref="AG23:AH23"/>
    <mergeCell ref="AI23:AL23"/>
    <mergeCell ref="AM23:AP23"/>
    <mergeCell ref="AQ23:BJ23"/>
    <mergeCell ref="W23:AA23"/>
    <mergeCell ref="I24:L24"/>
    <mergeCell ref="M24:Q24"/>
    <mergeCell ref="R24:V24"/>
    <mergeCell ref="I23:L23"/>
    <mergeCell ref="M23:Q23"/>
    <mergeCell ref="R23:V23"/>
    <mergeCell ref="C23:E23"/>
    <mergeCell ref="F23:H23"/>
    <mergeCell ref="C24:E24"/>
    <mergeCell ref="F24:H24"/>
    <mergeCell ref="AI22:AL22"/>
    <mergeCell ref="AM22:AP22"/>
    <mergeCell ref="AQ22:BJ22"/>
    <mergeCell ref="AB21:AF21"/>
    <mergeCell ref="AG21:AH21"/>
    <mergeCell ref="AI21:AL21"/>
    <mergeCell ref="AM21:AP21"/>
    <mergeCell ref="AQ21:BJ21"/>
    <mergeCell ref="W21:AA21"/>
    <mergeCell ref="I22:L22"/>
    <mergeCell ref="M22:Q22"/>
    <mergeCell ref="R22:V22"/>
    <mergeCell ref="I21:L21"/>
    <mergeCell ref="M21:Q21"/>
    <mergeCell ref="R21:V21"/>
    <mergeCell ref="W20:AA20"/>
    <mergeCell ref="AB20:AF20"/>
    <mergeCell ref="AG20:AH20"/>
    <mergeCell ref="I20:L20"/>
    <mergeCell ref="M20:Q20"/>
    <mergeCell ref="R20:V20"/>
    <mergeCell ref="W22:AA22"/>
    <mergeCell ref="AB22:AF22"/>
    <mergeCell ref="AG22:AH22"/>
    <mergeCell ref="AI20:AL20"/>
    <mergeCell ref="AM20:AP20"/>
    <mergeCell ref="AQ20:BJ20"/>
    <mergeCell ref="AB19:AF19"/>
    <mergeCell ref="AG19:AH19"/>
    <mergeCell ref="AI19:AL19"/>
    <mergeCell ref="AM19:AP19"/>
    <mergeCell ref="AQ19:BJ19"/>
    <mergeCell ref="W19:AA19"/>
    <mergeCell ref="I19:L19"/>
    <mergeCell ref="M19:Q19"/>
    <mergeCell ref="R19:V19"/>
    <mergeCell ref="AQ15:BJ15"/>
    <mergeCell ref="W15:AA15"/>
    <mergeCell ref="I18:L18"/>
    <mergeCell ref="M18:Q18"/>
    <mergeCell ref="R18:V18"/>
    <mergeCell ref="I17:L17"/>
    <mergeCell ref="M17:Q17"/>
    <mergeCell ref="R17:V17"/>
    <mergeCell ref="W18:AA18"/>
    <mergeCell ref="AB18:AF18"/>
    <mergeCell ref="AG18:AH18"/>
    <mergeCell ref="AI18:AL18"/>
    <mergeCell ref="AM18:AP18"/>
    <mergeCell ref="AQ18:BJ18"/>
    <mergeCell ref="AB17:AF17"/>
    <mergeCell ref="AG17:AH17"/>
    <mergeCell ref="AI17:AL17"/>
    <mergeCell ref="AM17:AP17"/>
    <mergeCell ref="AQ17:BJ17"/>
    <mergeCell ref="W17:AA17"/>
    <mergeCell ref="AM13:AP13"/>
    <mergeCell ref="AQ13:BJ13"/>
    <mergeCell ref="W13:AA13"/>
    <mergeCell ref="I16:L16"/>
    <mergeCell ref="M16:Q16"/>
    <mergeCell ref="R16:V16"/>
    <mergeCell ref="I15:L15"/>
    <mergeCell ref="M15:Q15"/>
    <mergeCell ref="R15:V15"/>
    <mergeCell ref="W16:AA16"/>
    <mergeCell ref="AB16:AF16"/>
    <mergeCell ref="AG16:AH16"/>
    <mergeCell ref="AI16:AL16"/>
    <mergeCell ref="AM16:AP16"/>
    <mergeCell ref="AQ16:BJ16"/>
    <mergeCell ref="AB15:AF15"/>
    <mergeCell ref="AG15:AH15"/>
    <mergeCell ref="AI15:AL15"/>
    <mergeCell ref="AM15:AP15"/>
    <mergeCell ref="AQ12:BJ12"/>
    <mergeCell ref="AQ9:BJ11"/>
    <mergeCell ref="M10:Q11"/>
    <mergeCell ref="R10:V11"/>
    <mergeCell ref="W10:AA11"/>
    <mergeCell ref="AB10:AF11"/>
    <mergeCell ref="I14:L14"/>
    <mergeCell ref="M14:Q14"/>
    <mergeCell ref="R14:V14"/>
    <mergeCell ref="I13:L13"/>
    <mergeCell ref="M13:Q13"/>
    <mergeCell ref="R13:V13"/>
    <mergeCell ref="W14:AA14"/>
    <mergeCell ref="AB14:AF14"/>
    <mergeCell ref="AG14:AH14"/>
    <mergeCell ref="AI14:AL14"/>
    <mergeCell ref="AM14:AP14"/>
    <mergeCell ref="AQ14:BJ14"/>
    <mergeCell ref="AB13:AF13"/>
    <mergeCell ref="AG13:AH13"/>
    <mergeCell ref="I12:L12"/>
    <mergeCell ref="M12:Q12"/>
    <mergeCell ref="R12:V12"/>
    <mergeCell ref="AI13:AL13"/>
    <mergeCell ref="C5:I7"/>
    <mergeCell ref="J5:AO7"/>
    <mergeCell ref="I9:L11"/>
    <mergeCell ref="M9:AF9"/>
    <mergeCell ref="AG9:AH11"/>
    <mergeCell ref="AI9:AL11"/>
    <mergeCell ref="AM9:AP11"/>
    <mergeCell ref="W12:AA12"/>
    <mergeCell ref="AB12:AF12"/>
    <mergeCell ref="AG12:AH12"/>
    <mergeCell ref="AI12:AL12"/>
    <mergeCell ref="AM12:AP12"/>
    <mergeCell ref="C9:E11"/>
    <mergeCell ref="F9:H11"/>
    <mergeCell ref="C12:E12"/>
    <mergeCell ref="F12:H12"/>
    <mergeCell ref="R3:R4"/>
    <mergeCell ref="S3:S4"/>
    <mergeCell ref="T3:AD3"/>
    <mergeCell ref="AE3:AO4"/>
    <mergeCell ref="AP3:AZ3"/>
    <mergeCell ref="T4:AD4"/>
    <mergeCell ref="AP4:AU7"/>
    <mergeCell ref="AV4:BJ7"/>
    <mergeCell ref="U2:AR2"/>
    <mergeCell ref="C3:I4"/>
    <mergeCell ref="J3:J4"/>
    <mergeCell ref="K3:K4"/>
    <mergeCell ref="L3:L4"/>
    <mergeCell ref="M3:M4"/>
    <mergeCell ref="N3:N4"/>
    <mergeCell ref="O3:O4"/>
    <mergeCell ref="P3:P4"/>
    <mergeCell ref="Q3:Q4"/>
  </mergeCells>
  <phoneticPr fontId="2"/>
  <printOptions horizontalCentered="1" verticalCentered="1"/>
  <pageMargins left="0.39370078740157483" right="0.39370078740157483" top="0.2" bottom="0.2" header="0.11811023622047245" footer="0.11811023622047245"/>
  <pageSetup paperSize="9" scale="85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BI134"/>
  <sheetViews>
    <sheetView showGridLines="0" view="pageBreakPreview" zoomScaleNormal="100" zoomScaleSheetLayoutView="100" workbookViewId="0">
      <selection activeCell="BO11" sqref="BO11"/>
    </sheetView>
  </sheetViews>
  <sheetFormatPr defaultColWidth="1.625" defaultRowHeight="15" customHeight="1" x14ac:dyDescent="0.15"/>
  <cols>
    <col min="1" max="1" width="2.625" style="1" customWidth="1"/>
    <col min="2" max="2" width="3.625" style="1" customWidth="1"/>
    <col min="3" max="8" width="1.625" style="1"/>
    <col min="9" max="18" width="1.625" style="1" customWidth="1"/>
    <col min="19" max="38" width="1.625" style="1"/>
    <col min="39" max="42" width="3.25" style="1" customWidth="1"/>
    <col min="43" max="51" width="1.625" style="1"/>
    <col min="52" max="60" width="1.625" style="1" customWidth="1"/>
    <col min="61" max="16384" width="1.625" style="1"/>
  </cols>
  <sheetData>
    <row r="2" spans="3:60" ht="27.75" customHeight="1" thickBot="1" x14ac:dyDescent="0.2">
      <c r="C2" s="7"/>
      <c r="D2" s="7"/>
      <c r="E2" s="24"/>
      <c r="F2" s="7"/>
      <c r="G2" s="944" t="s">
        <v>71</v>
      </c>
      <c r="H2" s="944"/>
      <c r="I2" s="944"/>
      <c r="J2" s="683"/>
      <c r="K2" s="683"/>
      <c r="L2" s="943" t="s">
        <v>64</v>
      </c>
      <c r="M2" s="943"/>
      <c r="N2" s="683"/>
      <c r="O2" s="683"/>
      <c r="P2" s="943" t="s">
        <v>65</v>
      </c>
      <c r="Q2" s="943"/>
      <c r="R2" s="708" t="s">
        <v>22</v>
      </c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8"/>
      <c r="AO2" s="708"/>
      <c r="AP2" s="708"/>
      <c r="AQ2" s="708"/>
      <c r="AR2" s="708"/>
      <c r="AS2" s="708"/>
      <c r="AT2" s="708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26"/>
    </row>
    <row r="3" spans="3:60" ht="23.25" customHeight="1" x14ac:dyDescent="0.15">
      <c r="C3" s="689" t="s">
        <v>23</v>
      </c>
      <c r="D3" s="690"/>
      <c r="E3" s="690"/>
      <c r="F3" s="690"/>
      <c r="G3" s="690"/>
      <c r="H3" s="690"/>
      <c r="I3" s="693"/>
      <c r="J3" s="695"/>
      <c r="K3" s="695"/>
      <c r="L3" s="695"/>
      <c r="M3" s="695"/>
      <c r="N3" s="695"/>
      <c r="O3" s="695"/>
      <c r="P3" s="695"/>
      <c r="Q3" s="695"/>
      <c r="R3" s="697"/>
      <c r="S3" s="723" t="s">
        <v>24</v>
      </c>
      <c r="T3" s="724"/>
      <c r="U3" s="724"/>
      <c r="V3" s="724"/>
      <c r="W3" s="724"/>
      <c r="X3" s="724"/>
      <c r="Y3" s="724"/>
      <c r="Z3" s="724"/>
      <c r="AA3" s="724"/>
      <c r="AB3" s="724"/>
      <c r="AC3" s="718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23" t="s">
        <v>3</v>
      </c>
      <c r="AO3" s="724"/>
      <c r="AP3" s="724"/>
      <c r="AQ3" s="724"/>
      <c r="AR3" s="724"/>
      <c r="AS3" s="724"/>
      <c r="AT3" s="724"/>
      <c r="AU3" s="724"/>
      <c r="AV3" s="724"/>
      <c r="AW3" s="724"/>
      <c r="AX3" s="725"/>
      <c r="AY3" s="30"/>
      <c r="AZ3" s="31"/>
      <c r="BA3" s="31"/>
      <c r="BB3" s="31"/>
      <c r="BC3" s="31"/>
      <c r="BD3" s="31"/>
      <c r="BE3" s="31"/>
      <c r="BF3" s="31"/>
      <c r="BG3" s="31"/>
      <c r="BH3" s="34"/>
    </row>
    <row r="4" spans="3:60" ht="11.25" customHeight="1" x14ac:dyDescent="0.15">
      <c r="C4" s="691"/>
      <c r="D4" s="692"/>
      <c r="E4" s="692"/>
      <c r="F4" s="692"/>
      <c r="G4" s="692"/>
      <c r="H4" s="692"/>
      <c r="I4" s="694"/>
      <c r="J4" s="696"/>
      <c r="K4" s="696"/>
      <c r="L4" s="696"/>
      <c r="M4" s="696"/>
      <c r="N4" s="696"/>
      <c r="O4" s="696"/>
      <c r="P4" s="696"/>
      <c r="Q4" s="696"/>
      <c r="R4" s="698"/>
      <c r="S4" s="945"/>
      <c r="T4" s="946"/>
      <c r="U4" s="946"/>
      <c r="V4" s="946"/>
      <c r="W4" s="946"/>
      <c r="X4" s="946"/>
      <c r="Y4" s="946"/>
      <c r="Z4" s="946"/>
      <c r="AA4" s="946"/>
      <c r="AB4" s="946"/>
      <c r="AC4" s="721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6" t="s">
        <v>5</v>
      </c>
      <c r="AO4" s="727"/>
      <c r="AP4" s="727"/>
      <c r="AQ4" s="727"/>
      <c r="AR4" s="727"/>
      <c r="AS4" s="728"/>
      <c r="AT4" s="733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34"/>
      <c r="BF4" s="734"/>
      <c r="BG4" s="734"/>
      <c r="BH4" s="940"/>
    </row>
    <row r="5" spans="3:60" ht="15" customHeight="1" x14ac:dyDescent="0.15">
      <c r="C5" s="699" t="s">
        <v>6</v>
      </c>
      <c r="D5" s="700"/>
      <c r="E5" s="700"/>
      <c r="F5" s="700"/>
      <c r="G5" s="700"/>
      <c r="H5" s="701"/>
      <c r="I5" s="965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66"/>
      <c r="AK5" s="966"/>
      <c r="AL5" s="966"/>
      <c r="AM5" s="967"/>
      <c r="AN5" s="685"/>
      <c r="AO5" s="686"/>
      <c r="AP5" s="686"/>
      <c r="AQ5" s="686"/>
      <c r="AR5" s="686"/>
      <c r="AS5" s="729"/>
      <c r="AT5" s="735"/>
      <c r="AU5" s="736"/>
      <c r="AV5" s="736"/>
      <c r="AW5" s="736"/>
      <c r="AX5" s="736"/>
      <c r="AY5" s="736"/>
      <c r="AZ5" s="736"/>
      <c r="BA5" s="736"/>
      <c r="BB5" s="736"/>
      <c r="BC5" s="736"/>
      <c r="BD5" s="736"/>
      <c r="BE5" s="736"/>
      <c r="BF5" s="736"/>
      <c r="BG5" s="736"/>
      <c r="BH5" s="941"/>
    </row>
    <row r="6" spans="3:60" ht="15" customHeight="1" thickBot="1" x14ac:dyDescent="0.2">
      <c r="C6" s="705"/>
      <c r="D6" s="706"/>
      <c r="E6" s="706"/>
      <c r="F6" s="706"/>
      <c r="G6" s="706"/>
      <c r="H6" s="707"/>
      <c r="I6" s="84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968"/>
      <c r="AN6" s="730"/>
      <c r="AO6" s="731"/>
      <c r="AP6" s="731"/>
      <c r="AQ6" s="731"/>
      <c r="AR6" s="731"/>
      <c r="AS6" s="732"/>
      <c r="AT6" s="737"/>
      <c r="AU6" s="738"/>
      <c r="AV6" s="738"/>
      <c r="AW6" s="738"/>
      <c r="AX6" s="738"/>
      <c r="AY6" s="738"/>
      <c r="AZ6" s="738"/>
      <c r="BA6" s="738"/>
      <c r="BB6" s="738"/>
      <c r="BC6" s="738"/>
      <c r="BD6" s="738"/>
      <c r="BE6" s="738"/>
      <c r="BF6" s="738"/>
      <c r="BG6" s="738"/>
      <c r="BH6" s="942"/>
    </row>
    <row r="7" spans="3:60" ht="15" customHeight="1" thickBot="1" x14ac:dyDescent="0.2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27"/>
    </row>
    <row r="8" spans="3:60" ht="15" customHeight="1" x14ac:dyDescent="0.15">
      <c r="C8" s="956" t="s">
        <v>7</v>
      </c>
      <c r="D8" s="957"/>
      <c r="E8" s="957"/>
      <c r="F8" s="957" t="s">
        <v>8</v>
      </c>
      <c r="G8" s="957"/>
      <c r="H8" s="962"/>
      <c r="I8" s="800" t="s">
        <v>25</v>
      </c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97"/>
      <c r="AM8" s="796" t="s">
        <v>89</v>
      </c>
      <c r="AN8" s="715"/>
      <c r="AO8" s="715"/>
      <c r="AP8" s="797"/>
      <c r="AQ8" s="800" t="s">
        <v>12</v>
      </c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5"/>
      <c r="BF8" s="715"/>
      <c r="BG8" s="715"/>
      <c r="BH8" s="797"/>
    </row>
    <row r="9" spans="3:60" ht="15" customHeight="1" x14ac:dyDescent="0.15">
      <c r="C9" s="958"/>
      <c r="D9" s="959"/>
      <c r="E9" s="959"/>
      <c r="F9" s="959"/>
      <c r="G9" s="959"/>
      <c r="H9" s="963"/>
      <c r="I9" s="691" t="s">
        <v>13</v>
      </c>
      <c r="J9" s="692"/>
      <c r="K9" s="692"/>
      <c r="L9" s="692"/>
      <c r="M9" s="692"/>
      <c r="N9" s="692"/>
      <c r="O9" s="692" t="s">
        <v>14</v>
      </c>
      <c r="P9" s="692"/>
      <c r="Q9" s="692"/>
      <c r="R9" s="692"/>
      <c r="S9" s="692"/>
      <c r="T9" s="692"/>
      <c r="U9" s="852" t="s">
        <v>26</v>
      </c>
      <c r="V9" s="852"/>
      <c r="W9" s="852"/>
      <c r="X9" s="853"/>
      <c r="Y9" s="852" t="s">
        <v>27</v>
      </c>
      <c r="Z9" s="852"/>
      <c r="AA9" s="852"/>
      <c r="AB9" s="852"/>
      <c r="AC9" s="852"/>
      <c r="AD9" s="949" t="s">
        <v>28</v>
      </c>
      <c r="AE9" s="950"/>
      <c r="AF9" s="951"/>
      <c r="AG9" s="784" t="s">
        <v>29</v>
      </c>
      <c r="AH9" s="784"/>
      <c r="AI9" s="784"/>
      <c r="AJ9" s="784" t="s">
        <v>30</v>
      </c>
      <c r="AK9" s="784"/>
      <c r="AL9" s="954"/>
      <c r="AM9" s="702"/>
      <c r="AN9" s="703"/>
      <c r="AO9" s="703"/>
      <c r="AP9" s="798"/>
      <c r="AQ9" s="702"/>
      <c r="AR9" s="703"/>
      <c r="AS9" s="703"/>
      <c r="AT9" s="703"/>
      <c r="AU9" s="703"/>
      <c r="AV9" s="703"/>
      <c r="AW9" s="703"/>
      <c r="AX9" s="703"/>
      <c r="AY9" s="703"/>
      <c r="AZ9" s="703"/>
      <c r="BA9" s="703"/>
      <c r="BB9" s="703"/>
      <c r="BC9" s="703"/>
      <c r="BD9" s="703"/>
      <c r="BE9" s="703"/>
      <c r="BF9" s="703"/>
      <c r="BG9" s="703"/>
      <c r="BH9" s="798"/>
    </row>
    <row r="10" spans="3:60" ht="15" customHeight="1" thickBot="1" x14ac:dyDescent="0.2">
      <c r="C10" s="960"/>
      <c r="D10" s="961"/>
      <c r="E10" s="961"/>
      <c r="F10" s="961"/>
      <c r="G10" s="961"/>
      <c r="H10" s="964"/>
      <c r="I10" s="801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947"/>
      <c r="V10" s="947"/>
      <c r="W10" s="947"/>
      <c r="X10" s="948"/>
      <c r="Y10" s="947"/>
      <c r="Z10" s="947"/>
      <c r="AA10" s="947"/>
      <c r="AB10" s="947"/>
      <c r="AC10" s="947"/>
      <c r="AD10" s="952"/>
      <c r="AE10" s="952"/>
      <c r="AF10" s="953"/>
      <c r="AG10" s="785"/>
      <c r="AH10" s="785"/>
      <c r="AI10" s="785"/>
      <c r="AJ10" s="785"/>
      <c r="AK10" s="785"/>
      <c r="AL10" s="955"/>
      <c r="AM10" s="705"/>
      <c r="AN10" s="706"/>
      <c r="AO10" s="706"/>
      <c r="AP10" s="799"/>
      <c r="AQ10" s="705"/>
      <c r="AR10" s="706"/>
      <c r="AS10" s="706"/>
      <c r="AT10" s="706"/>
      <c r="AU10" s="706"/>
      <c r="AV10" s="706"/>
      <c r="AW10" s="706"/>
      <c r="AX10" s="706"/>
      <c r="AY10" s="706"/>
      <c r="AZ10" s="706"/>
      <c r="BA10" s="706"/>
      <c r="BB10" s="706"/>
      <c r="BC10" s="706"/>
      <c r="BD10" s="706"/>
      <c r="BE10" s="706"/>
      <c r="BF10" s="706"/>
      <c r="BG10" s="706"/>
      <c r="BH10" s="799"/>
    </row>
    <row r="11" spans="3:60" ht="27" customHeight="1" x14ac:dyDescent="0.15">
      <c r="C11" s="974"/>
      <c r="D11" s="975"/>
      <c r="E11" s="975"/>
      <c r="F11" s="975"/>
      <c r="G11" s="975"/>
      <c r="H11" s="721"/>
      <c r="I11" s="793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976"/>
      <c r="V11" s="976"/>
      <c r="W11" s="976"/>
      <c r="X11" s="977"/>
      <c r="Y11" s="997"/>
      <c r="Z11" s="997"/>
      <c r="AA11" s="997"/>
      <c r="AB11" s="997"/>
      <c r="AC11" s="997"/>
      <c r="AD11" s="987"/>
      <c r="AE11" s="988"/>
      <c r="AF11" s="988"/>
      <c r="AG11" s="989"/>
      <c r="AH11" s="990"/>
      <c r="AI11" s="991"/>
      <c r="AJ11" s="989"/>
      <c r="AK11" s="990"/>
      <c r="AL11" s="992"/>
      <c r="AM11" s="993"/>
      <c r="AN11" s="990"/>
      <c r="AO11" s="990"/>
      <c r="AP11" s="992"/>
      <c r="AQ11" s="994"/>
      <c r="AR11" s="995"/>
      <c r="AS11" s="995"/>
      <c r="AT11" s="995"/>
      <c r="AU11" s="995"/>
      <c r="AV11" s="995"/>
      <c r="AW11" s="995"/>
      <c r="AX11" s="995"/>
      <c r="AY11" s="995"/>
      <c r="AZ11" s="995"/>
      <c r="BA11" s="995"/>
      <c r="BB11" s="995"/>
      <c r="BC11" s="995"/>
      <c r="BD11" s="995"/>
      <c r="BE11" s="995"/>
      <c r="BF11" s="995"/>
      <c r="BG11" s="995"/>
      <c r="BH11" s="996"/>
    </row>
    <row r="12" spans="3:60" ht="27" customHeight="1" x14ac:dyDescent="0.15">
      <c r="C12" s="969"/>
      <c r="D12" s="851"/>
      <c r="E12" s="851"/>
      <c r="F12" s="851"/>
      <c r="G12" s="851"/>
      <c r="H12" s="806"/>
      <c r="I12" s="970"/>
      <c r="J12" s="971"/>
      <c r="K12" s="971"/>
      <c r="L12" s="971"/>
      <c r="M12" s="971"/>
      <c r="N12" s="971"/>
      <c r="O12" s="971"/>
      <c r="P12" s="971"/>
      <c r="Q12" s="971"/>
      <c r="R12" s="971"/>
      <c r="S12" s="971"/>
      <c r="T12" s="971"/>
      <c r="U12" s="972"/>
      <c r="V12" s="972"/>
      <c r="W12" s="972"/>
      <c r="X12" s="973"/>
      <c r="Y12" s="978"/>
      <c r="Z12" s="978"/>
      <c r="AA12" s="978"/>
      <c r="AB12" s="978"/>
      <c r="AC12" s="978"/>
      <c r="AD12" s="965"/>
      <c r="AE12" s="966"/>
      <c r="AF12" s="966"/>
      <c r="AG12" s="979"/>
      <c r="AH12" s="980"/>
      <c r="AI12" s="981"/>
      <c r="AJ12" s="979"/>
      <c r="AK12" s="980"/>
      <c r="AL12" s="982"/>
      <c r="AM12" s="983"/>
      <c r="AN12" s="980"/>
      <c r="AO12" s="980"/>
      <c r="AP12" s="982"/>
      <c r="AQ12" s="984"/>
      <c r="AR12" s="985"/>
      <c r="AS12" s="985"/>
      <c r="AT12" s="985"/>
      <c r="AU12" s="985"/>
      <c r="AV12" s="985"/>
      <c r="AW12" s="985"/>
      <c r="AX12" s="985"/>
      <c r="AY12" s="985"/>
      <c r="AZ12" s="985"/>
      <c r="BA12" s="985"/>
      <c r="BB12" s="985"/>
      <c r="BC12" s="985"/>
      <c r="BD12" s="985"/>
      <c r="BE12" s="985"/>
      <c r="BF12" s="985"/>
      <c r="BG12" s="985"/>
      <c r="BH12" s="986"/>
    </row>
    <row r="13" spans="3:60" ht="27" customHeight="1" x14ac:dyDescent="0.15">
      <c r="C13" s="969"/>
      <c r="D13" s="851"/>
      <c r="E13" s="851"/>
      <c r="F13" s="851"/>
      <c r="G13" s="851"/>
      <c r="H13" s="806"/>
      <c r="I13" s="970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2"/>
      <c r="V13" s="972"/>
      <c r="W13" s="972"/>
      <c r="X13" s="973"/>
      <c r="Y13" s="978"/>
      <c r="Z13" s="978"/>
      <c r="AA13" s="978"/>
      <c r="AB13" s="978"/>
      <c r="AC13" s="978"/>
      <c r="AD13" s="965"/>
      <c r="AE13" s="966"/>
      <c r="AF13" s="966"/>
      <c r="AG13" s="979"/>
      <c r="AH13" s="980"/>
      <c r="AI13" s="981"/>
      <c r="AJ13" s="979"/>
      <c r="AK13" s="980"/>
      <c r="AL13" s="982"/>
      <c r="AM13" s="983"/>
      <c r="AN13" s="980"/>
      <c r="AO13" s="980"/>
      <c r="AP13" s="982"/>
      <c r="AQ13" s="984"/>
      <c r="AR13" s="985"/>
      <c r="AS13" s="985"/>
      <c r="AT13" s="985"/>
      <c r="AU13" s="985"/>
      <c r="AV13" s="985"/>
      <c r="AW13" s="985"/>
      <c r="AX13" s="985"/>
      <c r="AY13" s="985"/>
      <c r="AZ13" s="985"/>
      <c r="BA13" s="985"/>
      <c r="BB13" s="985"/>
      <c r="BC13" s="985"/>
      <c r="BD13" s="985"/>
      <c r="BE13" s="985"/>
      <c r="BF13" s="985"/>
      <c r="BG13" s="985"/>
      <c r="BH13" s="986"/>
    </row>
    <row r="14" spans="3:60" ht="27" customHeight="1" x14ac:dyDescent="0.15">
      <c r="C14" s="969"/>
      <c r="D14" s="851"/>
      <c r="E14" s="851"/>
      <c r="F14" s="851"/>
      <c r="G14" s="851"/>
      <c r="H14" s="806"/>
      <c r="I14" s="970"/>
      <c r="J14" s="971"/>
      <c r="K14" s="971"/>
      <c r="L14" s="971"/>
      <c r="M14" s="971"/>
      <c r="N14" s="971"/>
      <c r="O14" s="971"/>
      <c r="P14" s="971"/>
      <c r="Q14" s="971"/>
      <c r="R14" s="971"/>
      <c r="S14" s="971"/>
      <c r="T14" s="971"/>
      <c r="U14" s="972"/>
      <c r="V14" s="972"/>
      <c r="W14" s="972"/>
      <c r="X14" s="973"/>
      <c r="Y14" s="978"/>
      <c r="Z14" s="978"/>
      <c r="AA14" s="978"/>
      <c r="AB14" s="978"/>
      <c r="AC14" s="978"/>
      <c r="AD14" s="965"/>
      <c r="AE14" s="966"/>
      <c r="AF14" s="966"/>
      <c r="AG14" s="979"/>
      <c r="AH14" s="980"/>
      <c r="AI14" s="981"/>
      <c r="AJ14" s="979"/>
      <c r="AK14" s="980"/>
      <c r="AL14" s="982"/>
      <c r="AM14" s="983"/>
      <c r="AN14" s="980"/>
      <c r="AO14" s="980"/>
      <c r="AP14" s="982"/>
      <c r="AQ14" s="984"/>
      <c r="AR14" s="985"/>
      <c r="AS14" s="985"/>
      <c r="AT14" s="985"/>
      <c r="AU14" s="985"/>
      <c r="AV14" s="985"/>
      <c r="AW14" s="985"/>
      <c r="AX14" s="985"/>
      <c r="AY14" s="985"/>
      <c r="AZ14" s="985"/>
      <c r="BA14" s="985"/>
      <c r="BB14" s="985"/>
      <c r="BC14" s="985"/>
      <c r="BD14" s="985"/>
      <c r="BE14" s="985"/>
      <c r="BF14" s="985"/>
      <c r="BG14" s="985"/>
      <c r="BH14" s="986"/>
    </row>
    <row r="15" spans="3:60" ht="27" customHeight="1" x14ac:dyDescent="0.15">
      <c r="C15" s="969"/>
      <c r="D15" s="851"/>
      <c r="E15" s="851"/>
      <c r="F15" s="851"/>
      <c r="G15" s="851"/>
      <c r="H15" s="806"/>
      <c r="I15" s="970"/>
      <c r="J15" s="971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2"/>
      <c r="V15" s="972"/>
      <c r="W15" s="972"/>
      <c r="X15" s="973"/>
      <c r="Y15" s="978"/>
      <c r="Z15" s="978"/>
      <c r="AA15" s="978"/>
      <c r="AB15" s="978"/>
      <c r="AC15" s="978"/>
      <c r="AD15" s="965"/>
      <c r="AE15" s="966"/>
      <c r="AF15" s="966"/>
      <c r="AG15" s="979"/>
      <c r="AH15" s="980"/>
      <c r="AI15" s="981"/>
      <c r="AJ15" s="979"/>
      <c r="AK15" s="980"/>
      <c r="AL15" s="982"/>
      <c r="AM15" s="983"/>
      <c r="AN15" s="980"/>
      <c r="AO15" s="980"/>
      <c r="AP15" s="982"/>
      <c r="AQ15" s="984"/>
      <c r="AR15" s="985"/>
      <c r="AS15" s="985"/>
      <c r="AT15" s="985"/>
      <c r="AU15" s="985"/>
      <c r="AV15" s="985"/>
      <c r="AW15" s="985"/>
      <c r="AX15" s="985"/>
      <c r="AY15" s="985"/>
      <c r="AZ15" s="985"/>
      <c r="BA15" s="985"/>
      <c r="BB15" s="985"/>
      <c r="BC15" s="985"/>
      <c r="BD15" s="985"/>
      <c r="BE15" s="985"/>
      <c r="BF15" s="985"/>
      <c r="BG15" s="985"/>
      <c r="BH15" s="986"/>
    </row>
    <row r="16" spans="3:60" ht="27" customHeight="1" x14ac:dyDescent="0.15">
      <c r="C16" s="969"/>
      <c r="D16" s="851"/>
      <c r="E16" s="851"/>
      <c r="F16" s="851"/>
      <c r="G16" s="851"/>
      <c r="H16" s="806"/>
      <c r="I16" s="970"/>
      <c r="J16" s="971"/>
      <c r="K16" s="971"/>
      <c r="L16" s="971"/>
      <c r="M16" s="971"/>
      <c r="N16" s="971"/>
      <c r="O16" s="971"/>
      <c r="P16" s="971"/>
      <c r="Q16" s="971"/>
      <c r="R16" s="971"/>
      <c r="S16" s="971"/>
      <c r="T16" s="971"/>
      <c r="U16" s="972"/>
      <c r="V16" s="972"/>
      <c r="W16" s="972"/>
      <c r="X16" s="973"/>
      <c r="Y16" s="978"/>
      <c r="Z16" s="978"/>
      <c r="AA16" s="978"/>
      <c r="AB16" s="978"/>
      <c r="AC16" s="978"/>
      <c r="AD16" s="965"/>
      <c r="AE16" s="966"/>
      <c r="AF16" s="966"/>
      <c r="AG16" s="979"/>
      <c r="AH16" s="980"/>
      <c r="AI16" s="981"/>
      <c r="AJ16" s="979"/>
      <c r="AK16" s="980"/>
      <c r="AL16" s="982"/>
      <c r="AM16" s="983"/>
      <c r="AN16" s="980"/>
      <c r="AO16" s="980"/>
      <c r="AP16" s="982"/>
      <c r="AQ16" s="984"/>
      <c r="AR16" s="985"/>
      <c r="AS16" s="985"/>
      <c r="AT16" s="985"/>
      <c r="AU16" s="985"/>
      <c r="AV16" s="985"/>
      <c r="AW16" s="985"/>
      <c r="AX16" s="985"/>
      <c r="AY16" s="985"/>
      <c r="AZ16" s="985"/>
      <c r="BA16" s="985"/>
      <c r="BB16" s="985"/>
      <c r="BC16" s="985"/>
      <c r="BD16" s="985"/>
      <c r="BE16" s="985"/>
      <c r="BF16" s="985"/>
      <c r="BG16" s="985"/>
      <c r="BH16" s="986"/>
    </row>
    <row r="17" spans="3:60" ht="27" customHeight="1" x14ac:dyDescent="0.15">
      <c r="C17" s="969"/>
      <c r="D17" s="851"/>
      <c r="E17" s="851"/>
      <c r="F17" s="851"/>
      <c r="G17" s="851"/>
      <c r="H17" s="806"/>
      <c r="I17" s="970"/>
      <c r="J17" s="971"/>
      <c r="K17" s="971"/>
      <c r="L17" s="971"/>
      <c r="M17" s="971"/>
      <c r="N17" s="971"/>
      <c r="O17" s="971"/>
      <c r="P17" s="971"/>
      <c r="Q17" s="971"/>
      <c r="R17" s="971"/>
      <c r="S17" s="971"/>
      <c r="T17" s="971"/>
      <c r="U17" s="972"/>
      <c r="V17" s="972"/>
      <c r="W17" s="972"/>
      <c r="X17" s="973"/>
      <c r="Y17" s="978"/>
      <c r="Z17" s="978"/>
      <c r="AA17" s="978"/>
      <c r="AB17" s="978"/>
      <c r="AC17" s="978"/>
      <c r="AD17" s="965"/>
      <c r="AE17" s="966"/>
      <c r="AF17" s="966"/>
      <c r="AG17" s="979"/>
      <c r="AH17" s="980"/>
      <c r="AI17" s="981"/>
      <c r="AJ17" s="979"/>
      <c r="AK17" s="980"/>
      <c r="AL17" s="982"/>
      <c r="AM17" s="983"/>
      <c r="AN17" s="980"/>
      <c r="AO17" s="980"/>
      <c r="AP17" s="982"/>
      <c r="AQ17" s="984"/>
      <c r="AR17" s="985"/>
      <c r="AS17" s="985"/>
      <c r="AT17" s="985"/>
      <c r="AU17" s="985"/>
      <c r="AV17" s="985"/>
      <c r="AW17" s="985"/>
      <c r="AX17" s="985"/>
      <c r="AY17" s="985"/>
      <c r="AZ17" s="985"/>
      <c r="BA17" s="985"/>
      <c r="BB17" s="985"/>
      <c r="BC17" s="985"/>
      <c r="BD17" s="985"/>
      <c r="BE17" s="985"/>
      <c r="BF17" s="985"/>
      <c r="BG17" s="985"/>
      <c r="BH17" s="986"/>
    </row>
    <row r="18" spans="3:60" ht="27" customHeight="1" x14ac:dyDescent="0.15">
      <c r="C18" s="969"/>
      <c r="D18" s="851"/>
      <c r="E18" s="851"/>
      <c r="F18" s="851"/>
      <c r="G18" s="851"/>
      <c r="H18" s="806"/>
      <c r="I18" s="970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2"/>
      <c r="V18" s="972"/>
      <c r="W18" s="972"/>
      <c r="X18" s="973"/>
      <c r="Y18" s="978"/>
      <c r="Z18" s="978"/>
      <c r="AA18" s="978"/>
      <c r="AB18" s="978"/>
      <c r="AC18" s="978"/>
      <c r="AD18" s="965"/>
      <c r="AE18" s="966"/>
      <c r="AF18" s="966"/>
      <c r="AG18" s="979"/>
      <c r="AH18" s="980"/>
      <c r="AI18" s="981"/>
      <c r="AJ18" s="979"/>
      <c r="AK18" s="980"/>
      <c r="AL18" s="982"/>
      <c r="AM18" s="983"/>
      <c r="AN18" s="980"/>
      <c r="AO18" s="980"/>
      <c r="AP18" s="982"/>
      <c r="AQ18" s="984"/>
      <c r="AR18" s="985"/>
      <c r="AS18" s="985"/>
      <c r="AT18" s="985"/>
      <c r="AU18" s="985"/>
      <c r="AV18" s="985"/>
      <c r="AW18" s="985"/>
      <c r="AX18" s="985"/>
      <c r="AY18" s="985"/>
      <c r="AZ18" s="985"/>
      <c r="BA18" s="985"/>
      <c r="BB18" s="985"/>
      <c r="BC18" s="985"/>
      <c r="BD18" s="985"/>
      <c r="BE18" s="985"/>
      <c r="BF18" s="985"/>
      <c r="BG18" s="985"/>
      <c r="BH18" s="986"/>
    </row>
    <row r="19" spans="3:60" ht="27" customHeight="1" x14ac:dyDescent="0.15">
      <c r="C19" s="969"/>
      <c r="D19" s="851"/>
      <c r="E19" s="851"/>
      <c r="F19" s="851"/>
      <c r="G19" s="851"/>
      <c r="H19" s="806"/>
      <c r="I19" s="970"/>
      <c r="J19" s="971"/>
      <c r="K19" s="971"/>
      <c r="L19" s="971"/>
      <c r="M19" s="971"/>
      <c r="N19" s="971"/>
      <c r="O19" s="971"/>
      <c r="P19" s="971"/>
      <c r="Q19" s="971"/>
      <c r="R19" s="971"/>
      <c r="S19" s="971"/>
      <c r="T19" s="971"/>
      <c r="U19" s="972"/>
      <c r="V19" s="972"/>
      <c r="W19" s="972"/>
      <c r="X19" s="973"/>
      <c r="Y19" s="978"/>
      <c r="Z19" s="978"/>
      <c r="AA19" s="978"/>
      <c r="AB19" s="978"/>
      <c r="AC19" s="978"/>
      <c r="AD19" s="965"/>
      <c r="AE19" s="966"/>
      <c r="AF19" s="966"/>
      <c r="AG19" s="979"/>
      <c r="AH19" s="980"/>
      <c r="AI19" s="981"/>
      <c r="AJ19" s="979"/>
      <c r="AK19" s="980"/>
      <c r="AL19" s="982"/>
      <c r="AM19" s="983"/>
      <c r="AN19" s="980"/>
      <c r="AO19" s="980"/>
      <c r="AP19" s="982"/>
      <c r="AQ19" s="984"/>
      <c r="AR19" s="985"/>
      <c r="AS19" s="985"/>
      <c r="AT19" s="985"/>
      <c r="AU19" s="985"/>
      <c r="AV19" s="985"/>
      <c r="AW19" s="985"/>
      <c r="AX19" s="985"/>
      <c r="AY19" s="985"/>
      <c r="AZ19" s="985"/>
      <c r="BA19" s="985"/>
      <c r="BB19" s="985"/>
      <c r="BC19" s="985"/>
      <c r="BD19" s="985"/>
      <c r="BE19" s="985"/>
      <c r="BF19" s="985"/>
      <c r="BG19" s="985"/>
      <c r="BH19" s="986"/>
    </row>
    <row r="20" spans="3:60" ht="27" customHeight="1" x14ac:dyDescent="0.15">
      <c r="C20" s="969"/>
      <c r="D20" s="851"/>
      <c r="E20" s="851"/>
      <c r="F20" s="851"/>
      <c r="G20" s="851"/>
      <c r="H20" s="806"/>
      <c r="I20" s="970"/>
      <c r="J20" s="971"/>
      <c r="K20" s="971"/>
      <c r="L20" s="971"/>
      <c r="M20" s="971"/>
      <c r="N20" s="971"/>
      <c r="O20" s="971"/>
      <c r="P20" s="971"/>
      <c r="Q20" s="971"/>
      <c r="R20" s="971"/>
      <c r="S20" s="971"/>
      <c r="T20" s="971"/>
      <c r="U20" s="972"/>
      <c r="V20" s="972"/>
      <c r="W20" s="972"/>
      <c r="X20" s="973"/>
      <c r="Y20" s="978"/>
      <c r="Z20" s="978"/>
      <c r="AA20" s="978"/>
      <c r="AB20" s="978"/>
      <c r="AC20" s="978"/>
      <c r="AD20" s="965"/>
      <c r="AE20" s="966"/>
      <c r="AF20" s="966"/>
      <c r="AG20" s="979"/>
      <c r="AH20" s="980"/>
      <c r="AI20" s="981"/>
      <c r="AJ20" s="979"/>
      <c r="AK20" s="980"/>
      <c r="AL20" s="982"/>
      <c r="AM20" s="983"/>
      <c r="AN20" s="980"/>
      <c r="AO20" s="980"/>
      <c r="AP20" s="982"/>
      <c r="AQ20" s="984"/>
      <c r="AR20" s="985"/>
      <c r="AS20" s="985"/>
      <c r="AT20" s="985"/>
      <c r="AU20" s="985"/>
      <c r="AV20" s="985"/>
      <c r="AW20" s="985"/>
      <c r="AX20" s="985"/>
      <c r="AY20" s="985"/>
      <c r="AZ20" s="985"/>
      <c r="BA20" s="985"/>
      <c r="BB20" s="985"/>
      <c r="BC20" s="985"/>
      <c r="BD20" s="985"/>
      <c r="BE20" s="985"/>
      <c r="BF20" s="985"/>
      <c r="BG20" s="985"/>
      <c r="BH20" s="986"/>
    </row>
    <row r="21" spans="3:60" ht="27" customHeight="1" x14ac:dyDescent="0.15">
      <c r="C21" s="969"/>
      <c r="D21" s="851"/>
      <c r="E21" s="851"/>
      <c r="F21" s="851"/>
      <c r="G21" s="851"/>
      <c r="H21" s="806"/>
      <c r="I21" s="970"/>
      <c r="J21" s="971"/>
      <c r="K21" s="971"/>
      <c r="L21" s="971"/>
      <c r="M21" s="971"/>
      <c r="N21" s="971"/>
      <c r="O21" s="971"/>
      <c r="P21" s="971"/>
      <c r="Q21" s="971"/>
      <c r="R21" s="971"/>
      <c r="S21" s="971"/>
      <c r="T21" s="971"/>
      <c r="U21" s="972"/>
      <c r="V21" s="972"/>
      <c r="W21" s="972"/>
      <c r="X21" s="973"/>
      <c r="Y21" s="978"/>
      <c r="Z21" s="978"/>
      <c r="AA21" s="978"/>
      <c r="AB21" s="978"/>
      <c r="AC21" s="978"/>
      <c r="AD21" s="965"/>
      <c r="AE21" s="966"/>
      <c r="AF21" s="966"/>
      <c r="AG21" s="979"/>
      <c r="AH21" s="980"/>
      <c r="AI21" s="981"/>
      <c r="AJ21" s="979"/>
      <c r="AK21" s="980"/>
      <c r="AL21" s="982"/>
      <c r="AM21" s="983"/>
      <c r="AN21" s="980"/>
      <c r="AO21" s="980"/>
      <c r="AP21" s="982"/>
      <c r="AQ21" s="984"/>
      <c r="AR21" s="985"/>
      <c r="AS21" s="985"/>
      <c r="AT21" s="985"/>
      <c r="AU21" s="985"/>
      <c r="AV21" s="985"/>
      <c r="AW21" s="985"/>
      <c r="AX21" s="985"/>
      <c r="AY21" s="985"/>
      <c r="AZ21" s="985"/>
      <c r="BA21" s="985"/>
      <c r="BB21" s="985"/>
      <c r="BC21" s="985"/>
      <c r="BD21" s="985"/>
      <c r="BE21" s="985"/>
      <c r="BF21" s="985"/>
      <c r="BG21" s="985"/>
      <c r="BH21" s="986"/>
    </row>
    <row r="22" spans="3:60" ht="27" customHeight="1" x14ac:dyDescent="0.15">
      <c r="C22" s="969"/>
      <c r="D22" s="851"/>
      <c r="E22" s="851"/>
      <c r="F22" s="851"/>
      <c r="G22" s="851"/>
      <c r="H22" s="806"/>
      <c r="I22" s="970"/>
      <c r="J22" s="971"/>
      <c r="K22" s="971"/>
      <c r="L22" s="971"/>
      <c r="M22" s="971"/>
      <c r="N22" s="971"/>
      <c r="O22" s="971"/>
      <c r="P22" s="971"/>
      <c r="Q22" s="971"/>
      <c r="R22" s="971"/>
      <c r="S22" s="971"/>
      <c r="T22" s="971"/>
      <c r="U22" s="972"/>
      <c r="V22" s="972"/>
      <c r="W22" s="972"/>
      <c r="X22" s="973"/>
      <c r="Y22" s="978"/>
      <c r="Z22" s="978"/>
      <c r="AA22" s="978"/>
      <c r="AB22" s="978"/>
      <c r="AC22" s="978"/>
      <c r="AD22" s="965"/>
      <c r="AE22" s="966"/>
      <c r="AF22" s="966"/>
      <c r="AG22" s="979"/>
      <c r="AH22" s="980"/>
      <c r="AI22" s="981"/>
      <c r="AJ22" s="979"/>
      <c r="AK22" s="980"/>
      <c r="AL22" s="982"/>
      <c r="AM22" s="983"/>
      <c r="AN22" s="980"/>
      <c r="AO22" s="980"/>
      <c r="AP22" s="982"/>
      <c r="AQ22" s="984"/>
      <c r="AR22" s="985"/>
      <c r="AS22" s="985"/>
      <c r="AT22" s="985"/>
      <c r="AU22" s="985"/>
      <c r="AV22" s="985"/>
      <c r="AW22" s="985"/>
      <c r="AX22" s="985"/>
      <c r="AY22" s="985"/>
      <c r="AZ22" s="985"/>
      <c r="BA22" s="985"/>
      <c r="BB22" s="985"/>
      <c r="BC22" s="985"/>
      <c r="BD22" s="985"/>
      <c r="BE22" s="985"/>
      <c r="BF22" s="985"/>
      <c r="BG22" s="985"/>
      <c r="BH22" s="986"/>
    </row>
    <row r="23" spans="3:60" ht="27" customHeight="1" x14ac:dyDescent="0.15">
      <c r="C23" s="969"/>
      <c r="D23" s="851"/>
      <c r="E23" s="851"/>
      <c r="F23" s="851"/>
      <c r="G23" s="851"/>
      <c r="H23" s="806"/>
      <c r="I23" s="970"/>
      <c r="J23" s="971"/>
      <c r="K23" s="971"/>
      <c r="L23" s="971"/>
      <c r="M23" s="971"/>
      <c r="N23" s="971"/>
      <c r="O23" s="971"/>
      <c r="P23" s="971"/>
      <c r="Q23" s="971"/>
      <c r="R23" s="971"/>
      <c r="S23" s="971"/>
      <c r="T23" s="971"/>
      <c r="U23" s="972"/>
      <c r="V23" s="972"/>
      <c r="W23" s="972"/>
      <c r="X23" s="973"/>
      <c r="Y23" s="978"/>
      <c r="Z23" s="978"/>
      <c r="AA23" s="978"/>
      <c r="AB23" s="978"/>
      <c r="AC23" s="978"/>
      <c r="AD23" s="965"/>
      <c r="AE23" s="966"/>
      <c r="AF23" s="966"/>
      <c r="AG23" s="979"/>
      <c r="AH23" s="980"/>
      <c r="AI23" s="981"/>
      <c r="AJ23" s="979"/>
      <c r="AK23" s="980"/>
      <c r="AL23" s="982"/>
      <c r="AM23" s="983"/>
      <c r="AN23" s="980"/>
      <c r="AO23" s="980"/>
      <c r="AP23" s="982"/>
      <c r="AQ23" s="984"/>
      <c r="AR23" s="985"/>
      <c r="AS23" s="985"/>
      <c r="AT23" s="985"/>
      <c r="AU23" s="985"/>
      <c r="AV23" s="985"/>
      <c r="AW23" s="985"/>
      <c r="AX23" s="985"/>
      <c r="AY23" s="985"/>
      <c r="AZ23" s="985"/>
      <c r="BA23" s="985"/>
      <c r="BB23" s="985"/>
      <c r="BC23" s="985"/>
      <c r="BD23" s="985"/>
      <c r="BE23" s="985"/>
      <c r="BF23" s="985"/>
      <c r="BG23" s="985"/>
      <c r="BH23" s="986"/>
    </row>
    <row r="24" spans="3:60" ht="27" customHeight="1" x14ac:dyDescent="0.15">
      <c r="C24" s="969"/>
      <c r="D24" s="851"/>
      <c r="E24" s="851"/>
      <c r="F24" s="851"/>
      <c r="G24" s="851"/>
      <c r="H24" s="806"/>
      <c r="I24" s="970"/>
      <c r="J24" s="971"/>
      <c r="K24" s="971"/>
      <c r="L24" s="971"/>
      <c r="M24" s="971"/>
      <c r="N24" s="971"/>
      <c r="O24" s="971"/>
      <c r="P24" s="971"/>
      <c r="Q24" s="971"/>
      <c r="R24" s="971"/>
      <c r="S24" s="971"/>
      <c r="T24" s="971"/>
      <c r="U24" s="972"/>
      <c r="V24" s="972"/>
      <c r="W24" s="972"/>
      <c r="X24" s="973"/>
      <c r="Y24" s="978"/>
      <c r="Z24" s="978"/>
      <c r="AA24" s="978"/>
      <c r="AB24" s="978"/>
      <c r="AC24" s="978"/>
      <c r="AD24" s="965"/>
      <c r="AE24" s="966"/>
      <c r="AF24" s="966"/>
      <c r="AG24" s="979"/>
      <c r="AH24" s="980"/>
      <c r="AI24" s="981"/>
      <c r="AJ24" s="979"/>
      <c r="AK24" s="980"/>
      <c r="AL24" s="982"/>
      <c r="AM24" s="983"/>
      <c r="AN24" s="980"/>
      <c r="AO24" s="980"/>
      <c r="AP24" s="982"/>
      <c r="AQ24" s="984"/>
      <c r="AR24" s="985"/>
      <c r="AS24" s="985"/>
      <c r="AT24" s="985"/>
      <c r="AU24" s="985"/>
      <c r="AV24" s="985"/>
      <c r="AW24" s="985"/>
      <c r="AX24" s="985"/>
      <c r="AY24" s="985"/>
      <c r="AZ24" s="985"/>
      <c r="BA24" s="985"/>
      <c r="BB24" s="985"/>
      <c r="BC24" s="985"/>
      <c r="BD24" s="985"/>
      <c r="BE24" s="985"/>
      <c r="BF24" s="985"/>
      <c r="BG24" s="985"/>
      <c r="BH24" s="986"/>
    </row>
    <row r="25" spans="3:60" ht="27" customHeight="1" x14ac:dyDescent="0.15">
      <c r="C25" s="969"/>
      <c r="D25" s="851"/>
      <c r="E25" s="851"/>
      <c r="F25" s="851"/>
      <c r="G25" s="851"/>
      <c r="H25" s="806"/>
      <c r="I25" s="970"/>
      <c r="J25" s="971"/>
      <c r="K25" s="971"/>
      <c r="L25" s="971"/>
      <c r="M25" s="971"/>
      <c r="N25" s="971"/>
      <c r="O25" s="971"/>
      <c r="P25" s="971"/>
      <c r="Q25" s="971"/>
      <c r="R25" s="971"/>
      <c r="S25" s="971"/>
      <c r="T25" s="971"/>
      <c r="U25" s="972"/>
      <c r="V25" s="972"/>
      <c r="W25" s="972"/>
      <c r="X25" s="973"/>
      <c r="Y25" s="978"/>
      <c r="Z25" s="978"/>
      <c r="AA25" s="978"/>
      <c r="AB25" s="978"/>
      <c r="AC25" s="978"/>
      <c r="AD25" s="965"/>
      <c r="AE25" s="966"/>
      <c r="AF25" s="966"/>
      <c r="AG25" s="979"/>
      <c r="AH25" s="980"/>
      <c r="AI25" s="981"/>
      <c r="AJ25" s="979"/>
      <c r="AK25" s="980"/>
      <c r="AL25" s="982"/>
      <c r="AM25" s="983"/>
      <c r="AN25" s="980"/>
      <c r="AO25" s="980"/>
      <c r="AP25" s="982"/>
      <c r="AQ25" s="984"/>
      <c r="AR25" s="985"/>
      <c r="AS25" s="985"/>
      <c r="AT25" s="985"/>
      <c r="AU25" s="985"/>
      <c r="AV25" s="985"/>
      <c r="AW25" s="985"/>
      <c r="AX25" s="985"/>
      <c r="AY25" s="985"/>
      <c r="AZ25" s="985"/>
      <c r="BA25" s="985"/>
      <c r="BB25" s="985"/>
      <c r="BC25" s="985"/>
      <c r="BD25" s="985"/>
      <c r="BE25" s="985"/>
      <c r="BF25" s="985"/>
      <c r="BG25" s="985"/>
      <c r="BH25" s="986"/>
    </row>
    <row r="26" spans="3:60" ht="27" customHeight="1" x14ac:dyDescent="0.15">
      <c r="C26" s="969"/>
      <c r="D26" s="851"/>
      <c r="E26" s="851"/>
      <c r="F26" s="851"/>
      <c r="G26" s="851"/>
      <c r="H26" s="806"/>
      <c r="I26" s="970"/>
      <c r="J26" s="971"/>
      <c r="K26" s="971"/>
      <c r="L26" s="971"/>
      <c r="M26" s="971"/>
      <c r="N26" s="971"/>
      <c r="O26" s="971"/>
      <c r="P26" s="971"/>
      <c r="Q26" s="971"/>
      <c r="R26" s="971"/>
      <c r="S26" s="971"/>
      <c r="T26" s="971"/>
      <c r="U26" s="972"/>
      <c r="V26" s="972"/>
      <c r="W26" s="972"/>
      <c r="X26" s="973"/>
      <c r="Y26" s="978"/>
      <c r="Z26" s="978"/>
      <c r="AA26" s="978"/>
      <c r="AB26" s="978"/>
      <c r="AC26" s="978"/>
      <c r="AD26" s="965"/>
      <c r="AE26" s="966"/>
      <c r="AF26" s="966"/>
      <c r="AG26" s="979"/>
      <c r="AH26" s="980"/>
      <c r="AI26" s="981"/>
      <c r="AJ26" s="979"/>
      <c r="AK26" s="980"/>
      <c r="AL26" s="982"/>
      <c r="AM26" s="983"/>
      <c r="AN26" s="980"/>
      <c r="AO26" s="980"/>
      <c r="AP26" s="982"/>
      <c r="AQ26" s="984"/>
      <c r="AR26" s="985"/>
      <c r="AS26" s="985"/>
      <c r="AT26" s="985"/>
      <c r="AU26" s="985"/>
      <c r="AV26" s="985"/>
      <c r="AW26" s="985"/>
      <c r="AX26" s="985"/>
      <c r="AY26" s="985"/>
      <c r="AZ26" s="985"/>
      <c r="BA26" s="985"/>
      <c r="BB26" s="985"/>
      <c r="BC26" s="985"/>
      <c r="BD26" s="985"/>
      <c r="BE26" s="985"/>
      <c r="BF26" s="985"/>
      <c r="BG26" s="985"/>
      <c r="BH26" s="986"/>
    </row>
    <row r="27" spans="3:60" ht="27" customHeight="1" x14ac:dyDescent="0.15">
      <c r="C27" s="969"/>
      <c r="D27" s="851"/>
      <c r="E27" s="851"/>
      <c r="F27" s="851"/>
      <c r="G27" s="851"/>
      <c r="H27" s="806"/>
      <c r="I27" s="970"/>
      <c r="J27" s="971"/>
      <c r="K27" s="971"/>
      <c r="L27" s="971"/>
      <c r="M27" s="971"/>
      <c r="N27" s="971"/>
      <c r="O27" s="971"/>
      <c r="P27" s="971"/>
      <c r="Q27" s="971"/>
      <c r="R27" s="971"/>
      <c r="S27" s="971"/>
      <c r="T27" s="971"/>
      <c r="U27" s="972"/>
      <c r="V27" s="972"/>
      <c r="W27" s="972"/>
      <c r="X27" s="973"/>
      <c r="Y27" s="978"/>
      <c r="Z27" s="978"/>
      <c r="AA27" s="978"/>
      <c r="AB27" s="978"/>
      <c r="AC27" s="978"/>
      <c r="AD27" s="965"/>
      <c r="AE27" s="966"/>
      <c r="AF27" s="966"/>
      <c r="AG27" s="979"/>
      <c r="AH27" s="980"/>
      <c r="AI27" s="981"/>
      <c r="AJ27" s="979"/>
      <c r="AK27" s="980"/>
      <c r="AL27" s="982"/>
      <c r="AM27" s="983"/>
      <c r="AN27" s="980"/>
      <c r="AO27" s="980"/>
      <c r="AP27" s="982"/>
      <c r="AQ27" s="984"/>
      <c r="AR27" s="985"/>
      <c r="AS27" s="985"/>
      <c r="AT27" s="985"/>
      <c r="AU27" s="985"/>
      <c r="AV27" s="985"/>
      <c r="AW27" s="985"/>
      <c r="AX27" s="985"/>
      <c r="AY27" s="985"/>
      <c r="AZ27" s="985"/>
      <c r="BA27" s="985"/>
      <c r="BB27" s="985"/>
      <c r="BC27" s="985"/>
      <c r="BD27" s="985"/>
      <c r="BE27" s="985"/>
      <c r="BF27" s="985"/>
      <c r="BG27" s="985"/>
      <c r="BH27" s="986"/>
    </row>
    <row r="28" spans="3:60" ht="27" customHeight="1" x14ac:dyDescent="0.15">
      <c r="C28" s="969"/>
      <c r="D28" s="851"/>
      <c r="E28" s="851"/>
      <c r="F28" s="851"/>
      <c r="G28" s="851"/>
      <c r="H28" s="806"/>
      <c r="I28" s="970"/>
      <c r="J28" s="971"/>
      <c r="K28" s="971"/>
      <c r="L28" s="971"/>
      <c r="M28" s="971"/>
      <c r="N28" s="971"/>
      <c r="O28" s="971"/>
      <c r="P28" s="971"/>
      <c r="Q28" s="971"/>
      <c r="R28" s="971"/>
      <c r="S28" s="971"/>
      <c r="T28" s="971"/>
      <c r="U28" s="972"/>
      <c r="V28" s="972"/>
      <c r="W28" s="972"/>
      <c r="X28" s="973"/>
      <c r="Y28" s="978"/>
      <c r="Z28" s="978"/>
      <c r="AA28" s="978"/>
      <c r="AB28" s="978"/>
      <c r="AC28" s="978"/>
      <c r="AD28" s="965"/>
      <c r="AE28" s="966"/>
      <c r="AF28" s="966"/>
      <c r="AG28" s="979"/>
      <c r="AH28" s="980"/>
      <c r="AI28" s="981"/>
      <c r="AJ28" s="979"/>
      <c r="AK28" s="980"/>
      <c r="AL28" s="982"/>
      <c r="AM28" s="983"/>
      <c r="AN28" s="980"/>
      <c r="AO28" s="980"/>
      <c r="AP28" s="982"/>
      <c r="AQ28" s="984"/>
      <c r="AR28" s="985"/>
      <c r="AS28" s="985"/>
      <c r="AT28" s="985"/>
      <c r="AU28" s="985"/>
      <c r="AV28" s="985"/>
      <c r="AW28" s="985"/>
      <c r="AX28" s="985"/>
      <c r="AY28" s="985"/>
      <c r="AZ28" s="985"/>
      <c r="BA28" s="985"/>
      <c r="BB28" s="985"/>
      <c r="BC28" s="985"/>
      <c r="BD28" s="985"/>
      <c r="BE28" s="985"/>
      <c r="BF28" s="985"/>
      <c r="BG28" s="985"/>
      <c r="BH28" s="986"/>
    </row>
    <row r="29" spans="3:60" ht="27" customHeight="1" x14ac:dyDescent="0.15">
      <c r="C29" s="969"/>
      <c r="D29" s="851"/>
      <c r="E29" s="851"/>
      <c r="F29" s="851"/>
      <c r="G29" s="851"/>
      <c r="H29" s="806"/>
      <c r="I29" s="970"/>
      <c r="J29" s="971"/>
      <c r="K29" s="971"/>
      <c r="L29" s="971"/>
      <c r="M29" s="971"/>
      <c r="N29" s="971"/>
      <c r="O29" s="971"/>
      <c r="P29" s="971"/>
      <c r="Q29" s="971"/>
      <c r="R29" s="971"/>
      <c r="S29" s="971"/>
      <c r="T29" s="971"/>
      <c r="U29" s="972"/>
      <c r="V29" s="972"/>
      <c r="W29" s="972"/>
      <c r="X29" s="973"/>
      <c r="Y29" s="978"/>
      <c r="Z29" s="978"/>
      <c r="AA29" s="978"/>
      <c r="AB29" s="978"/>
      <c r="AC29" s="978"/>
      <c r="AD29" s="965"/>
      <c r="AE29" s="966"/>
      <c r="AF29" s="966"/>
      <c r="AG29" s="979"/>
      <c r="AH29" s="980"/>
      <c r="AI29" s="981"/>
      <c r="AJ29" s="979"/>
      <c r="AK29" s="980"/>
      <c r="AL29" s="982"/>
      <c r="AM29" s="983"/>
      <c r="AN29" s="980"/>
      <c r="AO29" s="980"/>
      <c r="AP29" s="982"/>
      <c r="AQ29" s="984"/>
      <c r="AR29" s="985"/>
      <c r="AS29" s="985"/>
      <c r="AT29" s="985"/>
      <c r="AU29" s="985"/>
      <c r="AV29" s="985"/>
      <c r="AW29" s="985"/>
      <c r="AX29" s="985"/>
      <c r="AY29" s="985"/>
      <c r="AZ29" s="985"/>
      <c r="BA29" s="985"/>
      <c r="BB29" s="985"/>
      <c r="BC29" s="985"/>
      <c r="BD29" s="985"/>
      <c r="BE29" s="985"/>
      <c r="BF29" s="985"/>
      <c r="BG29" s="985"/>
      <c r="BH29" s="986"/>
    </row>
    <row r="30" spans="3:60" ht="27" customHeight="1" x14ac:dyDescent="0.15">
      <c r="C30" s="969"/>
      <c r="D30" s="851"/>
      <c r="E30" s="851"/>
      <c r="F30" s="851"/>
      <c r="G30" s="851"/>
      <c r="H30" s="806"/>
      <c r="I30" s="970"/>
      <c r="J30" s="971"/>
      <c r="K30" s="971"/>
      <c r="L30" s="971"/>
      <c r="M30" s="971"/>
      <c r="N30" s="971"/>
      <c r="O30" s="971"/>
      <c r="P30" s="971"/>
      <c r="Q30" s="971"/>
      <c r="R30" s="971"/>
      <c r="S30" s="971"/>
      <c r="T30" s="971"/>
      <c r="U30" s="972"/>
      <c r="V30" s="972"/>
      <c r="W30" s="972"/>
      <c r="X30" s="973"/>
      <c r="Y30" s="978"/>
      <c r="Z30" s="978"/>
      <c r="AA30" s="978"/>
      <c r="AB30" s="978"/>
      <c r="AC30" s="978"/>
      <c r="AD30" s="965"/>
      <c r="AE30" s="966"/>
      <c r="AF30" s="966"/>
      <c r="AG30" s="979"/>
      <c r="AH30" s="980"/>
      <c r="AI30" s="981"/>
      <c r="AJ30" s="979"/>
      <c r="AK30" s="980"/>
      <c r="AL30" s="982"/>
      <c r="AM30" s="983"/>
      <c r="AN30" s="980"/>
      <c r="AO30" s="980"/>
      <c r="AP30" s="982"/>
      <c r="AQ30" s="984"/>
      <c r="AR30" s="985"/>
      <c r="AS30" s="985"/>
      <c r="AT30" s="985"/>
      <c r="AU30" s="985"/>
      <c r="AV30" s="985"/>
      <c r="AW30" s="985"/>
      <c r="AX30" s="985"/>
      <c r="AY30" s="985"/>
      <c r="AZ30" s="985"/>
      <c r="BA30" s="985"/>
      <c r="BB30" s="985"/>
      <c r="BC30" s="985"/>
      <c r="BD30" s="985"/>
      <c r="BE30" s="985"/>
      <c r="BF30" s="985"/>
      <c r="BG30" s="985"/>
      <c r="BH30" s="986"/>
    </row>
    <row r="31" spans="3:60" ht="27" customHeight="1" x14ac:dyDescent="0.15">
      <c r="C31" s="969"/>
      <c r="D31" s="851"/>
      <c r="E31" s="851"/>
      <c r="F31" s="851"/>
      <c r="G31" s="851"/>
      <c r="H31" s="806"/>
      <c r="I31" s="970"/>
      <c r="J31" s="971"/>
      <c r="K31" s="971"/>
      <c r="L31" s="971"/>
      <c r="M31" s="971"/>
      <c r="N31" s="971"/>
      <c r="O31" s="971"/>
      <c r="P31" s="971"/>
      <c r="Q31" s="971"/>
      <c r="R31" s="971"/>
      <c r="S31" s="971"/>
      <c r="T31" s="971"/>
      <c r="U31" s="972"/>
      <c r="V31" s="972"/>
      <c r="W31" s="972"/>
      <c r="X31" s="973"/>
      <c r="Y31" s="978"/>
      <c r="Z31" s="978"/>
      <c r="AA31" s="978"/>
      <c r="AB31" s="978"/>
      <c r="AC31" s="978"/>
      <c r="AD31" s="965"/>
      <c r="AE31" s="966"/>
      <c r="AF31" s="966"/>
      <c r="AG31" s="979"/>
      <c r="AH31" s="980"/>
      <c r="AI31" s="981"/>
      <c r="AJ31" s="979"/>
      <c r="AK31" s="980"/>
      <c r="AL31" s="982"/>
      <c r="AM31" s="983"/>
      <c r="AN31" s="980"/>
      <c r="AO31" s="980"/>
      <c r="AP31" s="982"/>
      <c r="AQ31" s="984"/>
      <c r="AR31" s="985"/>
      <c r="AS31" s="985"/>
      <c r="AT31" s="985"/>
      <c r="AU31" s="985"/>
      <c r="AV31" s="985"/>
      <c r="AW31" s="985"/>
      <c r="AX31" s="985"/>
      <c r="AY31" s="985"/>
      <c r="AZ31" s="985"/>
      <c r="BA31" s="985"/>
      <c r="BB31" s="985"/>
      <c r="BC31" s="985"/>
      <c r="BD31" s="985"/>
      <c r="BE31" s="985"/>
      <c r="BF31" s="985"/>
      <c r="BG31" s="985"/>
      <c r="BH31" s="986"/>
    </row>
    <row r="32" spans="3:60" ht="27" customHeight="1" x14ac:dyDescent="0.15">
      <c r="C32" s="969"/>
      <c r="D32" s="851"/>
      <c r="E32" s="851"/>
      <c r="F32" s="851"/>
      <c r="G32" s="851"/>
      <c r="H32" s="806"/>
      <c r="I32" s="970"/>
      <c r="J32" s="971"/>
      <c r="K32" s="971"/>
      <c r="L32" s="971"/>
      <c r="M32" s="971"/>
      <c r="N32" s="971"/>
      <c r="O32" s="971"/>
      <c r="P32" s="971"/>
      <c r="Q32" s="971"/>
      <c r="R32" s="971"/>
      <c r="S32" s="971"/>
      <c r="T32" s="971"/>
      <c r="U32" s="972"/>
      <c r="V32" s="972"/>
      <c r="W32" s="972"/>
      <c r="X32" s="973"/>
      <c r="Y32" s="978"/>
      <c r="Z32" s="978"/>
      <c r="AA32" s="978"/>
      <c r="AB32" s="978"/>
      <c r="AC32" s="978"/>
      <c r="AD32" s="965"/>
      <c r="AE32" s="966"/>
      <c r="AF32" s="966"/>
      <c r="AG32" s="979"/>
      <c r="AH32" s="980"/>
      <c r="AI32" s="981"/>
      <c r="AJ32" s="979"/>
      <c r="AK32" s="980"/>
      <c r="AL32" s="982"/>
      <c r="AM32" s="983"/>
      <c r="AN32" s="980"/>
      <c r="AO32" s="980"/>
      <c r="AP32" s="982"/>
      <c r="AQ32" s="984"/>
      <c r="AR32" s="985"/>
      <c r="AS32" s="985"/>
      <c r="AT32" s="985"/>
      <c r="AU32" s="985"/>
      <c r="AV32" s="985"/>
      <c r="AW32" s="985"/>
      <c r="AX32" s="985"/>
      <c r="AY32" s="985"/>
      <c r="AZ32" s="985"/>
      <c r="BA32" s="985"/>
      <c r="BB32" s="985"/>
      <c r="BC32" s="985"/>
      <c r="BD32" s="985"/>
      <c r="BE32" s="985"/>
      <c r="BF32" s="985"/>
      <c r="BG32" s="985"/>
      <c r="BH32" s="986"/>
    </row>
    <row r="33" spans="3:61" ht="27" customHeight="1" thickBot="1" x14ac:dyDescent="0.2">
      <c r="C33" s="999"/>
      <c r="D33" s="1000"/>
      <c r="E33" s="1000"/>
      <c r="F33" s="1000"/>
      <c r="G33" s="1000"/>
      <c r="H33" s="847"/>
      <c r="I33" s="1001"/>
      <c r="J33" s="1002"/>
      <c r="K33" s="1002"/>
      <c r="L33" s="1002"/>
      <c r="M33" s="1002"/>
      <c r="N33" s="1002"/>
      <c r="O33" s="1002"/>
      <c r="P33" s="1002"/>
      <c r="Q33" s="1002"/>
      <c r="R33" s="1002"/>
      <c r="S33" s="1002"/>
      <c r="T33" s="1002"/>
      <c r="U33" s="1003"/>
      <c r="V33" s="1003"/>
      <c r="W33" s="1003"/>
      <c r="X33" s="1004"/>
      <c r="Y33" s="1005"/>
      <c r="Z33" s="1005"/>
      <c r="AA33" s="1005"/>
      <c r="AB33" s="1005"/>
      <c r="AC33" s="1005"/>
      <c r="AD33" s="847"/>
      <c r="AE33" s="845"/>
      <c r="AF33" s="845"/>
      <c r="AG33" s="1010"/>
      <c r="AH33" s="1011"/>
      <c r="AI33" s="1012"/>
      <c r="AJ33" s="1010"/>
      <c r="AK33" s="1011"/>
      <c r="AL33" s="1013"/>
      <c r="AM33" s="1014"/>
      <c r="AN33" s="1011"/>
      <c r="AO33" s="1011"/>
      <c r="AP33" s="1013"/>
      <c r="AQ33" s="1015"/>
      <c r="AR33" s="1016"/>
      <c r="AS33" s="1016"/>
      <c r="AT33" s="1016"/>
      <c r="AU33" s="1016"/>
      <c r="AV33" s="1016"/>
      <c r="AW33" s="1016"/>
      <c r="AX33" s="1016"/>
      <c r="AY33" s="1016"/>
      <c r="AZ33" s="1016"/>
      <c r="BA33" s="1016"/>
      <c r="BB33" s="1016"/>
      <c r="BC33" s="1016"/>
      <c r="BD33" s="1016"/>
      <c r="BE33" s="1016"/>
      <c r="BF33" s="1016"/>
      <c r="BG33" s="1016"/>
      <c r="BH33" s="1017"/>
    </row>
    <row r="34" spans="3:61" ht="21.75" customHeight="1" thickTop="1" x14ac:dyDescent="0.15">
      <c r="C34" s="913" t="s">
        <v>31</v>
      </c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5"/>
      <c r="Y34" s="1006"/>
      <c r="Z34" s="1007"/>
      <c r="AA34" s="1007"/>
      <c r="AB34" s="1007"/>
      <c r="AC34" s="21" t="s">
        <v>61</v>
      </c>
      <c r="AD34" s="841"/>
      <c r="AE34" s="842"/>
      <c r="AF34" s="915" t="s">
        <v>62</v>
      </c>
      <c r="AG34" s="841"/>
      <c r="AH34" s="842"/>
      <c r="AI34" s="915" t="s">
        <v>62</v>
      </c>
      <c r="AJ34" s="841"/>
      <c r="AK34" s="842"/>
      <c r="AL34" s="915" t="s">
        <v>62</v>
      </c>
      <c r="AM34" s="821"/>
      <c r="AN34" s="849"/>
      <c r="AO34" s="849"/>
      <c r="AP34" s="849"/>
      <c r="AQ34" s="849"/>
      <c r="AR34" s="849"/>
      <c r="AS34" s="849"/>
      <c r="AT34" s="849"/>
      <c r="AU34" s="849"/>
      <c r="AV34" s="849"/>
      <c r="AW34" s="849"/>
      <c r="AX34" s="849"/>
      <c r="AY34" s="849"/>
      <c r="AZ34" s="849"/>
      <c r="BA34" s="849"/>
      <c r="BB34" s="849"/>
      <c r="BC34" s="849"/>
      <c r="BD34" s="849"/>
      <c r="BE34" s="849"/>
      <c r="BF34" s="849"/>
      <c r="BG34" s="849"/>
      <c r="BH34" s="822"/>
    </row>
    <row r="35" spans="3:61" ht="21.75" customHeight="1" thickBot="1" x14ac:dyDescent="0.2">
      <c r="C35" s="705"/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6"/>
      <c r="V35" s="706"/>
      <c r="W35" s="706"/>
      <c r="X35" s="707"/>
      <c r="Y35" s="1008"/>
      <c r="Z35" s="1009"/>
      <c r="AA35" s="1009"/>
      <c r="AB35" s="1009"/>
      <c r="AC35" s="19" t="s">
        <v>62</v>
      </c>
      <c r="AD35" s="843"/>
      <c r="AE35" s="683"/>
      <c r="AF35" s="707"/>
      <c r="AG35" s="843"/>
      <c r="AH35" s="683"/>
      <c r="AI35" s="707"/>
      <c r="AJ35" s="843"/>
      <c r="AK35" s="683"/>
      <c r="AL35" s="707"/>
      <c r="AM35" s="823"/>
      <c r="AN35" s="850"/>
      <c r="AO35" s="850"/>
      <c r="AP35" s="850"/>
      <c r="AQ35" s="850"/>
      <c r="AR35" s="850"/>
      <c r="AS35" s="850"/>
      <c r="AT35" s="850"/>
      <c r="AU35" s="850"/>
      <c r="AV35" s="850"/>
      <c r="AW35" s="850"/>
      <c r="AX35" s="850"/>
      <c r="AY35" s="850"/>
      <c r="AZ35" s="850"/>
      <c r="BA35" s="850"/>
      <c r="BB35" s="850"/>
      <c r="BC35" s="850"/>
      <c r="BD35" s="850"/>
      <c r="BE35" s="850"/>
      <c r="BF35" s="850"/>
      <c r="BG35" s="850"/>
      <c r="BH35" s="824"/>
    </row>
    <row r="36" spans="3:61" ht="11.25" customHeight="1" x14ac:dyDescent="0.1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20"/>
    </row>
    <row r="37" spans="3:61" ht="6" customHeight="1" x14ac:dyDescent="0.1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2"/>
      <c r="AU37" s="12"/>
      <c r="AV37" s="12"/>
      <c r="AW37" s="12"/>
      <c r="AX37" s="12"/>
      <c r="AY37" s="12"/>
      <c r="AZ37" s="7"/>
      <c r="BA37" s="7"/>
      <c r="BB37" s="7"/>
      <c r="BC37" s="7"/>
      <c r="BD37" s="12"/>
      <c r="BE37" s="12"/>
      <c r="BF37" s="12"/>
      <c r="BG37" s="12"/>
      <c r="BH37" s="25"/>
      <c r="BI37" s="6"/>
    </row>
    <row r="38" spans="3:61" ht="15" customHeight="1" x14ac:dyDescent="0.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851"/>
      <c r="AX38" s="851"/>
      <c r="AY38" s="851"/>
      <c r="AZ38" s="852" t="s">
        <v>20</v>
      </c>
      <c r="BA38" s="852"/>
      <c r="BB38" s="852"/>
      <c r="BC38" s="851"/>
      <c r="BD38" s="851"/>
      <c r="BE38" s="851"/>
      <c r="BF38" s="852" t="s">
        <v>21</v>
      </c>
      <c r="BG38" s="852"/>
      <c r="BH38" s="998"/>
    </row>
    <row r="39" spans="3:61" ht="25.5" customHeight="1" x14ac:dyDescent="0.15">
      <c r="AT39" s="6"/>
      <c r="AU39" s="6"/>
      <c r="AV39" s="6"/>
      <c r="AW39" s="6"/>
      <c r="AX39" s="6"/>
      <c r="AY39" s="6"/>
      <c r="BD39" s="6"/>
      <c r="BE39" s="6"/>
      <c r="BF39" s="6"/>
      <c r="BG39" s="6"/>
      <c r="BH39" s="6"/>
      <c r="BI39" s="6"/>
    </row>
    <row r="40" spans="3:61" ht="15" customHeight="1" x14ac:dyDescent="0.15">
      <c r="AT40" s="6"/>
      <c r="AU40" s="6"/>
      <c r="AV40" s="6"/>
      <c r="AW40" s="6"/>
      <c r="AX40" s="6"/>
      <c r="AY40" s="6"/>
      <c r="BD40" s="6"/>
      <c r="BE40" s="6"/>
      <c r="BF40" s="6"/>
      <c r="BG40" s="6"/>
      <c r="BH40" s="6"/>
      <c r="BI40" s="6"/>
    </row>
    <row r="41" spans="3:61" ht="15" customHeight="1" x14ac:dyDescent="0.15">
      <c r="AT41" s="6"/>
      <c r="AU41" s="6"/>
      <c r="AV41" s="6"/>
      <c r="AW41" s="6"/>
      <c r="AX41" s="6"/>
      <c r="AY41" s="6"/>
      <c r="BD41" s="6"/>
      <c r="BE41" s="6"/>
      <c r="BF41" s="6"/>
      <c r="BG41" s="6"/>
      <c r="BH41" s="6"/>
      <c r="BI41" s="6"/>
    </row>
    <row r="42" spans="3:61" ht="15" customHeight="1" x14ac:dyDescent="0.15"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</row>
    <row r="43" spans="3:61" ht="15" customHeight="1" x14ac:dyDescent="0.15"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3:61" ht="15" customHeight="1" x14ac:dyDescent="0.15"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</row>
    <row r="45" spans="3:61" ht="15" customHeight="1" x14ac:dyDescent="0.15"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</row>
    <row r="46" spans="3:61" ht="15" customHeight="1" x14ac:dyDescent="0.15"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3:61" ht="15" customHeight="1" x14ac:dyDescent="0.15"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3:61" ht="15" customHeight="1" x14ac:dyDescent="0.15"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</row>
    <row r="49" spans="46:61" ht="15" customHeight="1" x14ac:dyDescent="0.15"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46:61" ht="15" customHeight="1" x14ac:dyDescent="0.15"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46:61" ht="15" customHeight="1" x14ac:dyDescent="0.15"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46:61" ht="15" customHeight="1" x14ac:dyDescent="0.15"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46:61" ht="15" customHeight="1" x14ac:dyDescent="0.15"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</row>
    <row r="54" spans="46:61" ht="15" customHeight="1" x14ac:dyDescent="0.15"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</row>
    <row r="55" spans="46:61" ht="15" customHeight="1" x14ac:dyDescent="0.15"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</row>
    <row r="56" spans="46:61" ht="15" customHeight="1" x14ac:dyDescent="0.15"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46:61" ht="15" customHeight="1" x14ac:dyDescent="0.15"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46:61" ht="15" customHeight="1" x14ac:dyDescent="0.15"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46:61" ht="15" customHeight="1" x14ac:dyDescent="0.15"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46:61" ht="15" customHeight="1" x14ac:dyDescent="0.15"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46:61" ht="15" customHeight="1" x14ac:dyDescent="0.15"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46:61" ht="15" customHeight="1" x14ac:dyDescent="0.15"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46:61" ht="15" customHeight="1" x14ac:dyDescent="0.15"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46:61" ht="15" customHeight="1" x14ac:dyDescent="0.15"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46:60" ht="15" customHeight="1" x14ac:dyDescent="0.15"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46:60" ht="15" customHeight="1" x14ac:dyDescent="0.15"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46:60" ht="15" customHeight="1" x14ac:dyDescent="0.15"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46:60" ht="15" customHeight="1" x14ac:dyDescent="0.15"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46:60" ht="15" customHeight="1" x14ac:dyDescent="0.15"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46:60" ht="15" customHeight="1" x14ac:dyDescent="0.15"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46:60" ht="15" customHeight="1" x14ac:dyDescent="0.15"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46:60" ht="15" customHeight="1" x14ac:dyDescent="0.15"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46:60" ht="15" customHeight="1" x14ac:dyDescent="0.15"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46:60" ht="15" customHeight="1" x14ac:dyDescent="0.15"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46:60" ht="15" customHeight="1" x14ac:dyDescent="0.15"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46:60" ht="15" customHeight="1" x14ac:dyDescent="0.15"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46:60" ht="15" customHeight="1" x14ac:dyDescent="0.15"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46:60" ht="15" customHeight="1" x14ac:dyDescent="0.15"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46:60" ht="15" customHeight="1" x14ac:dyDescent="0.15"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46:60" ht="15" customHeight="1" x14ac:dyDescent="0.15"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46:60" ht="15" customHeight="1" x14ac:dyDescent="0.15"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46:60" ht="15" customHeight="1" x14ac:dyDescent="0.15"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46:60" ht="15" customHeight="1" x14ac:dyDescent="0.15"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46:60" ht="15" customHeight="1" x14ac:dyDescent="0.15"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46:60" ht="15" customHeight="1" x14ac:dyDescent="0.15"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46:60" ht="15" customHeight="1" x14ac:dyDescent="0.15"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46:60" ht="15" customHeight="1" x14ac:dyDescent="0.15"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46:60" ht="15" customHeight="1" x14ac:dyDescent="0.15"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46:60" ht="15" customHeight="1" x14ac:dyDescent="0.15"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46:60" ht="15" customHeight="1" x14ac:dyDescent="0.15"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46:60" ht="15" customHeight="1" x14ac:dyDescent="0.15"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46:60" ht="15" customHeight="1" x14ac:dyDescent="0.15"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46:60" ht="15" customHeight="1" x14ac:dyDescent="0.15"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46:60" ht="15" customHeight="1" x14ac:dyDescent="0.15"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46:60" ht="15" customHeight="1" x14ac:dyDescent="0.15"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46:60" ht="15" customHeight="1" x14ac:dyDescent="0.15"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46:60" ht="15" customHeight="1" x14ac:dyDescent="0.15"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spans="46:60" ht="15" customHeight="1" x14ac:dyDescent="0.15"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</row>
    <row r="99" spans="46:60" ht="15" customHeight="1" x14ac:dyDescent="0.15"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46:60" ht="15" customHeight="1" x14ac:dyDescent="0.15"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</row>
    <row r="101" spans="46:60" ht="15" customHeight="1" x14ac:dyDescent="0.15"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</row>
    <row r="102" spans="46:60" ht="15" customHeight="1" x14ac:dyDescent="0.15"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</row>
    <row r="103" spans="46:60" ht="15" customHeight="1" x14ac:dyDescent="0.15"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</row>
    <row r="104" spans="46:60" ht="15" customHeight="1" x14ac:dyDescent="0.15"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</row>
    <row r="105" spans="46:60" ht="15" customHeight="1" x14ac:dyDescent="0.15"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46:60" ht="15" customHeight="1" x14ac:dyDescent="0.15"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46:60" ht="15" customHeight="1" x14ac:dyDescent="0.15"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46:60" ht="15" customHeight="1" x14ac:dyDescent="0.15"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46:60" ht="15" customHeight="1" x14ac:dyDescent="0.15"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46:60" ht="15" customHeight="1" x14ac:dyDescent="0.15"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46:60" ht="15" customHeight="1" x14ac:dyDescent="0.15"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46:60" ht="15" customHeight="1" x14ac:dyDescent="0.15"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46:60" ht="15" customHeight="1" x14ac:dyDescent="0.15"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46:60" ht="15" customHeight="1" x14ac:dyDescent="0.15"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46:60" ht="15" customHeight="1" x14ac:dyDescent="0.15"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46:60" ht="15" customHeight="1" x14ac:dyDescent="0.15"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46:60" ht="15" customHeight="1" x14ac:dyDescent="0.15"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46:60" ht="15" customHeight="1" x14ac:dyDescent="0.15"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</row>
    <row r="119" spans="46:60" ht="15" customHeight="1" x14ac:dyDescent="0.15"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46:60" ht="15" customHeight="1" x14ac:dyDescent="0.15"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</row>
    <row r="121" spans="46:60" ht="15" customHeight="1" x14ac:dyDescent="0.15"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46:60" ht="15" customHeight="1" x14ac:dyDescent="0.15"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spans="46:60" ht="15" customHeight="1" x14ac:dyDescent="0.15"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46:60" ht="15" customHeight="1" x14ac:dyDescent="0.15"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46:60" ht="15" customHeight="1" x14ac:dyDescent="0.15"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46:60" ht="15" customHeight="1" x14ac:dyDescent="0.15"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46:60" ht="15" customHeight="1" x14ac:dyDescent="0.15"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46:60" ht="15" customHeight="1" x14ac:dyDescent="0.15"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46:60" ht="15" customHeight="1" x14ac:dyDescent="0.15"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46:60" ht="15" customHeight="1" x14ac:dyDescent="0.15"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46:60" ht="15" customHeight="1" x14ac:dyDescent="0.15"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46:60" ht="15" customHeight="1" x14ac:dyDescent="0.15"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46:60" ht="15" customHeight="1" x14ac:dyDescent="0.15"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46:60" ht="15" customHeight="1" x14ac:dyDescent="0.15"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</sheetData>
  <sheetProtection selectLockedCells="1"/>
  <mergeCells count="303">
    <mergeCell ref="AW38:AY38"/>
    <mergeCell ref="AZ38:BB38"/>
    <mergeCell ref="BC38:BE38"/>
    <mergeCell ref="BF38:BH38"/>
    <mergeCell ref="C34:X35"/>
    <mergeCell ref="C33:E33"/>
    <mergeCell ref="F33:H33"/>
    <mergeCell ref="I33:N33"/>
    <mergeCell ref="O33:T33"/>
    <mergeCell ref="U33:X33"/>
    <mergeCell ref="Y33:AC33"/>
    <mergeCell ref="Y34:AB34"/>
    <mergeCell ref="Y35:AB35"/>
    <mergeCell ref="AD33:AF33"/>
    <mergeCell ref="AG33:AI33"/>
    <mergeCell ref="AJ33:AL33"/>
    <mergeCell ref="AM33:AP33"/>
    <mergeCell ref="AQ33:BH33"/>
    <mergeCell ref="AF34:AF35"/>
    <mergeCell ref="AD34:AE35"/>
    <mergeCell ref="AG34:AH35"/>
    <mergeCell ref="AI34:AI35"/>
    <mergeCell ref="AJ34:AK35"/>
    <mergeCell ref="AL34:AL35"/>
    <mergeCell ref="AM34:BH35"/>
    <mergeCell ref="C32:E32"/>
    <mergeCell ref="F32:H32"/>
    <mergeCell ref="I32:N32"/>
    <mergeCell ref="O32:T32"/>
    <mergeCell ref="U32:X32"/>
    <mergeCell ref="C31:E31"/>
    <mergeCell ref="F31:H31"/>
    <mergeCell ref="I31:N31"/>
    <mergeCell ref="O31:T31"/>
    <mergeCell ref="U31:X31"/>
    <mergeCell ref="Y32:AC32"/>
    <mergeCell ref="AD32:AF32"/>
    <mergeCell ref="AG32:AI32"/>
    <mergeCell ref="AJ32:AL32"/>
    <mergeCell ref="AM32:AP32"/>
    <mergeCell ref="AQ32:BH32"/>
    <mergeCell ref="AD31:AF31"/>
    <mergeCell ref="AG31:AI31"/>
    <mergeCell ref="AJ31:AL31"/>
    <mergeCell ref="AM31:AP31"/>
    <mergeCell ref="AQ31:BH31"/>
    <mergeCell ref="Y31:AC31"/>
    <mergeCell ref="Y30:AC30"/>
    <mergeCell ref="AD30:AF30"/>
    <mergeCell ref="AG30:AI30"/>
    <mergeCell ref="AJ30:AL30"/>
    <mergeCell ref="AM30:AP30"/>
    <mergeCell ref="AQ30:BH30"/>
    <mergeCell ref="AD29:AF29"/>
    <mergeCell ref="AG29:AI29"/>
    <mergeCell ref="AJ29:AL29"/>
    <mergeCell ref="AM29:AP29"/>
    <mergeCell ref="AQ29:BH29"/>
    <mergeCell ref="Y29:AC29"/>
    <mergeCell ref="C30:E30"/>
    <mergeCell ref="F30:H30"/>
    <mergeCell ref="I30:N30"/>
    <mergeCell ref="O30:T30"/>
    <mergeCell ref="U30:X30"/>
    <mergeCell ref="C29:E29"/>
    <mergeCell ref="F29:H29"/>
    <mergeCell ref="I29:N29"/>
    <mergeCell ref="O29:T29"/>
    <mergeCell ref="U29:X29"/>
    <mergeCell ref="Y28:AC28"/>
    <mergeCell ref="AD28:AF28"/>
    <mergeCell ref="AG28:AI28"/>
    <mergeCell ref="AJ28:AL28"/>
    <mergeCell ref="AM28:AP28"/>
    <mergeCell ref="AQ28:BH28"/>
    <mergeCell ref="AD27:AF27"/>
    <mergeCell ref="AG27:AI27"/>
    <mergeCell ref="AJ27:AL27"/>
    <mergeCell ref="AM27:AP27"/>
    <mergeCell ref="AQ27:BH27"/>
    <mergeCell ref="Y27:AC27"/>
    <mergeCell ref="C28:E28"/>
    <mergeCell ref="F28:H28"/>
    <mergeCell ref="I28:N28"/>
    <mergeCell ref="O28:T28"/>
    <mergeCell ref="U28:X28"/>
    <mergeCell ref="C27:E27"/>
    <mergeCell ref="F27:H27"/>
    <mergeCell ref="I27:N27"/>
    <mergeCell ref="O27:T27"/>
    <mergeCell ref="U27:X27"/>
    <mergeCell ref="Y26:AC26"/>
    <mergeCell ref="AD26:AF26"/>
    <mergeCell ref="AG26:AI26"/>
    <mergeCell ref="AJ26:AL26"/>
    <mergeCell ref="AM26:AP26"/>
    <mergeCell ref="AQ26:BH26"/>
    <mergeCell ref="AD25:AF25"/>
    <mergeCell ref="AG25:AI25"/>
    <mergeCell ref="AJ25:AL25"/>
    <mergeCell ref="AM25:AP25"/>
    <mergeCell ref="AQ25:BH25"/>
    <mergeCell ref="Y25:AC25"/>
    <mergeCell ref="C26:E26"/>
    <mergeCell ref="F26:H26"/>
    <mergeCell ref="I26:N26"/>
    <mergeCell ref="O26:T26"/>
    <mergeCell ref="U26:X26"/>
    <mergeCell ref="C25:E25"/>
    <mergeCell ref="F25:H25"/>
    <mergeCell ref="I25:N25"/>
    <mergeCell ref="O25:T25"/>
    <mergeCell ref="U25:X25"/>
    <mergeCell ref="Y24:AC24"/>
    <mergeCell ref="AD24:AF24"/>
    <mergeCell ref="AG24:AI24"/>
    <mergeCell ref="AJ24:AL24"/>
    <mergeCell ref="AM24:AP24"/>
    <mergeCell ref="AQ24:BH24"/>
    <mergeCell ref="AD23:AF23"/>
    <mergeCell ref="AG23:AI23"/>
    <mergeCell ref="AJ23:AL23"/>
    <mergeCell ref="AM23:AP23"/>
    <mergeCell ref="AQ23:BH23"/>
    <mergeCell ref="Y23:AC23"/>
    <mergeCell ref="C24:E24"/>
    <mergeCell ref="F24:H24"/>
    <mergeCell ref="I24:N24"/>
    <mergeCell ref="O24:T24"/>
    <mergeCell ref="U24:X24"/>
    <mergeCell ref="C23:E23"/>
    <mergeCell ref="F23:H23"/>
    <mergeCell ref="I23:N23"/>
    <mergeCell ref="O23:T23"/>
    <mergeCell ref="U23:X23"/>
    <mergeCell ref="Y22:AC22"/>
    <mergeCell ref="AD22:AF22"/>
    <mergeCell ref="AG22:AI22"/>
    <mergeCell ref="AJ22:AL22"/>
    <mergeCell ref="AM22:AP22"/>
    <mergeCell ref="AQ22:BH22"/>
    <mergeCell ref="AD21:AF21"/>
    <mergeCell ref="AG21:AI21"/>
    <mergeCell ref="AJ21:AL21"/>
    <mergeCell ref="AM21:AP21"/>
    <mergeCell ref="AQ21:BH21"/>
    <mergeCell ref="Y21:AC21"/>
    <mergeCell ref="C22:E22"/>
    <mergeCell ref="F22:H22"/>
    <mergeCell ref="I22:N22"/>
    <mergeCell ref="O22:T22"/>
    <mergeCell ref="U22:X22"/>
    <mergeCell ref="C21:E21"/>
    <mergeCell ref="F21:H21"/>
    <mergeCell ref="I21:N21"/>
    <mergeCell ref="O21:T21"/>
    <mergeCell ref="U21:X21"/>
    <mergeCell ref="Y20:AC20"/>
    <mergeCell ref="AD20:AF20"/>
    <mergeCell ref="AG20:AI20"/>
    <mergeCell ref="AJ20:AL20"/>
    <mergeCell ref="AM20:AP20"/>
    <mergeCell ref="AQ20:BH20"/>
    <mergeCell ref="AD19:AF19"/>
    <mergeCell ref="AG19:AI19"/>
    <mergeCell ref="AJ19:AL19"/>
    <mergeCell ref="AM19:AP19"/>
    <mergeCell ref="AQ19:BH19"/>
    <mergeCell ref="Y19:AC19"/>
    <mergeCell ref="C20:E20"/>
    <mergeCell ref="F20:H20"/>
    <mergeCell ref="I20:N20"/>
    <mergeCell ref="O20:T20"/>
    <mergeCell ref="U20:X20"/>
    <mergeCell ref="C19:E19"/>
    <mergeCell ref="F19:H19"/>
    <mergeCell ref="I19:N19"/>
    <mergeCell ref="O19:T19"/>
    <mergeCell ref="U19:X19"/>
    <mergeCell ref="Y18:AC18"/>
    <mergeCell ref="AD18:AF18"/>
    <mergeCell ref="AG18:AI18"/>
    <mergeCell ref="AJ18:AL18"/>
    <mergeCell ref="AM18:AP18"/>
    <mergeCell ref="AQ18:BH18"/>
    <mergeCell ref="AD17:AF17"/>
    <mergeCell ref="AG17:AI17"/>
    <mergeCell ref="AJ17:AL17"/>
    <mergeCell ref="AM17:AP17"/>
    <mergeCell ref="AQ17:BH17"/>
    <mergeCell ref="Y17:AC17"/>
    <mergeCell ref="C18:E18"/>
    <mergeCell ref="F18:H18"/>
    <mergeCell ref="I18:N18"/>
    <mergeCell ref="O18:T18"/>
    <mergeCell ref="U18:X18"/>
    <mergeCell ref="C17:E17"/>
    <mergeCell ref="F17:H17"/>
    <mergeCell ref="I17:N17"/>
    <mergeCell ref="O17:T17"/>
    <mergeCell ref="U17:X17"/>
    <mergeCell ref="Y16:AC16"/>
    <mergeCell ref="AD16:AF16"/>
    <mergeCell ref="AG16:AI16"/>
    <mergeCell ref="AJ16:AL16"/>
    <mergeCell ref="AM16:AP16"/>
    <mergeCell ref="AQ16:BH16"/>
    <mergeCell ref="AD15:AF15"/>
    <mergeCell ref="AG15:AI15"/>
    <mergeCell ref="AJ15:AL15"/>
    <mergeCell ref="AM15:AP15"/>
    <mergeCell ref="AQ15:BH15"/>
    <mergeCell ref="Y15:AC15"/>
    <mergeCell ref="C16:E16"/>
    <mergeCell ref="F16:H16"/>
    <mergeCell ref="I16:N16"/>
    <mergeCell ref="O16:T16"/>
    <mergeCell ref="U16:X16"/>
    <mergeCell ref="C15:E15"/>
    <mergeCell ref="F15:H15"/>
    <mergeCell ref="I15:N15"/>
    <mergeCell ref="O15:T15"/>
    <mergeCell ref="U15:X15"/>
    <mergeCell ref="Y14:AC14"/>
    <mergeCell ref="AD14:AF14"/>
    <mergeCell ref="AG14:AI14"/>
    <mergeCell ref="AJ14:AL14"/>
    <mergeCell ref="AM14:AP14"/>
    <mergeCell ref="AQ14:BH14"/>
    <mergeCell ref="AD13:AF13"/>
    <mergeCell ref="AG13:AI13"/>
    <mergeCell ref="AJ13:AL13"/>
    <mergeCell ref="AM13:AP13"/>
    <mergeCell ref="AQ13:BH13"/>
    <mergeCell ref="Y13:AC13"/>
    <mergeCell ref="C14:E14"/>
    <mergeCell ref="F14:H14"/>
    <mergeCell ref="I14:N14"/>
    <mergeCell ref="O14:T14"/>
    <mergeCell ref="U14:X14"/>
    <mergeCell ref="C13:E13"/>
    <mergeCell ref="F13:H13"/>
    <mergeCell ref="I13:N13"/>
    <mergeCell ref="O13:T13"/>
    <mergeCell ref="U13:X13"/>
    <mergeCell ref="Y12:AC12"/>
    <mergeCell ref="AD12:AF12"/>
    <mergeCell ref="AG12:AI12"/>
    <mergeCell ref="AJ12:AL12"/>
    <mergeCell ref="AM12:AP12"/>
    <mergeCell ref="AQ12:BH12"/>
    <mergeCell ref="AD11:AF11"/>
    <mergeCell ref="AG11:AI11"/>
    <mergeCell ref="AJ11:AL11"/>
    <mergeCell ref="AM11:AP11"/>
    <mergeCell ref="AQ11:BH11"/>
    <mergeCell ref="Y11:AC11"/>
    <mergeCell ref="C12:E12"/>
    <mergeCell ref="F12:H12"/>
    <mergeCell ref="I12:N12"/>
    <mergeCell ref="O12:T12"/>
    <mergeCell ref="U12:X12"/>
    <mergeCell ref="C11:E11"/>
    <mergeCell ref="F11:H11"/>
    <mergeCell ref="I11:N11"/>
    <mergeCell ref="O11:T11"/>
    <mergeCell ref="U11:X11"/>
    <mergeCell ref="AQ8:BH10"/>
    <mergeCell ref="I9:N10"/>
    <mergeCell ref="O9:T10"/>
    <mergeCell ref="U9:X10"/>
    <mergeCell ref="Y9:AC10"/>
    <mergeCell ref="AD9:AF10"/>
    <mergeCell ref="AG9:AI10"/>
    <mergeCell ref="AJ9:AL10"/>
    <mergeCell ref="C5:H6"/>
    <mergeCell ref="C8:E10"/>
    <mergeCell ref="F8:H10"/>
    <mergeCell ref="I8:AL8"/>
    <mergeCell ref="AM8:AP10"/>
    <mergeCell ref="I5:AM6"/>
    <mergeCell ref="AN3:AX3"/>
    <mergeCell ref="AN4:AS6"/>
    <mergeCell ref="AT4:BH6"/>
    <mergeCell ref="Q3:Q4"/>
    <mergeCell ref="R3:R4"/>
    <mergeCell ref="R2:AT2"/>
    <mergeCell ref="C3:H4"/>
    <mergeCell ref="I3:I4"/>
    <mergeCell ref="J3:J4"/>
    <mergeCell ref="K3:K4"/>
    <mergeCell ref="L3:L4"/>
    <mergeCell ref="M3:M4"/>
    <mergeCell ref="N3:N4"/>
    <mergeCell ref="O3:O4"/>
    <mergeCell ref="P3:P4"/>
    <mergeCell ref="J2:K2"/>
    <mergeCell ref="L2:M2"/>
    <mergeCell ref="N2:O2"/>
    <mergeCell ref="P2:Q2"/>
    <mergeCell ref="G2:I2"/>
    <mergeCell ref="S3:AB4"/>
    <mergeCell ref="AC3:AM4"/>
  </mergeCells>
  <phoneticPr fontId="2"/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2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BJ136"/>
  <sheetViews>
    <sheetView showGridLines="0" workbookViewId="0">
      <selection activeCell="BR4" sqref="BR4"/>
    </sheetView>
  </sheetViews>
  <sheetFormatPr defaultColWidth="1.625" defaultRowHeight="15" customHeight="1" x14ac:dyDescent="0.15"/>
  <cols>
    <col min="1" max="1" width="2.25" style="1" customWidth="1"/>
    <col min="2" max="8" width="1.625" style="1"/>
    <col min="9" max="18" width="1.625" style="1" customWidth="1"/>
    <col min="19" max="38" width="1.625" style="1"/>
    <col min="39" max="42" width="3.25" style="1" customWidth="1"/>
    <col min="43" max="51" width="1.625" style="1"/>
    <col min="52" max="61" width="1.625" style="1" customWidth="1"/>
    <col min="62" max="16384" width="1.625" style="1"/>
  </cols>
  <sheetData>
    <row r="2" spans="1:61" ht="27.75" customHeight="1" thickBot="1" x14ac:dyDescent="0.2">
      <c r="E2" s="2" t="s">
        <v>72</v>
      </c>
      <c r="R2" s="708" t="s">
        <v>22</v>
      </c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8"/>
      <c r="AO2" s="708"/>
      <c r="AP2" s="708"/>
      <c r="AQ2" s="708"/>
      <c r="AR2" s="708"/>
      <c r="AS2" s="708"/>
      <c r="AT2" s="708"/>
    </row>
    <row r="3" spans="1:61" ht="23.25" customHeight="1" x14ac:dyDescent="0.15">
      <c r="C3" s="689" t="s">
        <v>23</v>
      </c>
      <c r="D3" s="690"/>
      <c r="E3" s="690"/>
      <c r="F3" s="690"/>
      <c r="G3" s="690"/>
      <c r="H3" s="690"/>
      <c r="I3" s="862">
        <v>1</v>
      </c>
      <c r="J3" s="864">
        <v>1</v>
      </c>
      <c r="K3" s="864">
        <v>1</v>
      </c>
      <c r="L3" s="864">
        <v>1</v>
      </c>
      <c r="M3" s="864">
        <v>1</v>
      </c>
      <c r="N3" s="864">
        <v>1</v>
      </c>
      <c r="O3" s="864">
        <v>1</v>
      </c>
      <c r="P3" s="864">
        <v>1</v>
      </c>
      <c r="Q3" s="864">
        <v>1</v>
      </c>
      <c r="R3" s="866">
        <v>1</v>
      </c>
      <c r="S3" s="723" t="s">
        <v>45</v>
      </c>
      <c r="T3" s="715"/>
      <c r="U3" s="715"/>
      <c r="V3" s="715"/>
      <c r="W3" s="715"/>
      <c r="X3" s="715"/>
      <c r="Y3" s="715"/>
      <c r="Z3" s="715"/>
      <c r="AA3" s="715"/>
      <c r="AB3" s="715"/>
      <c r="AC3" s="868"/>
      <c r="AD3" s="714" t="s">
        <v>46</v>
      </c>
      <c r="AE3" s="715"/>
      <c r="AF3" s="715"/>
      <c r="AG3" s="715"/>
      <c r="AH3" s="715"/>
      <c r="AI3" s="715"/>
      <c r="AJ3" s="715"/>
      <c r="AK3" s="715"/>
      <c r="AL3" s="715"/>
      <c r="AM3" s="715"/>
      <c r="AN3" s="868"/>
      <c r="AO3" s="690" t="s">
        <v>3</v>
      </c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3">
        <v>9</v>
      </c>
      <c r="BA3" s="4">
        <v>9</v>
      </c>
      <c r="BB3" s="4">
        <v>9</v>
      </c>
      <c r="BC3" s="4">
        <v>9</v>
      </c>
      <c r="BD3" s="4">
        <v>9</v>
      </c>
      <c r="BE3" s="4">
        <v>9</v>
      </c>
      <c r="BF3" s="4">
        <v>9</v>
      </c>
      <c r="BG3" s="4">
        <v>9</v>
      </c>
      <c r="BH3" s="4">
        <v>9</v>
      </c>
      <c r="BI3" s="5">
        <v>9</v>
      </c>
    </row>
    <row r="4" spans="1:61" ht="11.25" customHeight="1" x14ac:dyDescent="0.15">
      <c r="C4" s="691"/>
      <c r="D4" s="692"/>
      <c r="E4" s="692"/>
      <c r="F4" s="692"/>
      <c r="G4" s="692"/>
      <c r="H4" s="692"/>
      <c r="I4" s="863"/>
      <c r="J4" s="865"/>
      <c r="K4" s="865"/>
      <c r="L4" s="865"/>
      <c r="M4" s="865"/>
      <c r="N4" s="865"/>
      <c r="O4" s="865"/>
      <c r="P4" s="865"/>
      <c r="Q4" s="865"/>
      <c r="R4" s="867"/>
      <c r="S4" s="869"/>
      <c r="T4" s="870"/>
      <c r="U4" s="870"/>
      <c r="V4" s="870"/>
      <c r="W4" s="870"/>
      <c r="X4" s="870"/>
      <c r="Y4" s="870"/>
      <c r="Z4" s="870"/>
      <c r="AA4" s="870"/>
      <c r="AB4" s="870"/>
      <c r="AC4" s="871"/>
      <c r="AD4" s="869"/>
      <c r="AE4" s="870"/>
      <c r="AF4" s="870"/>
      <c r="AG4" s="870"/>
      <c r="AH4" s="870"/>
      <c r="AI4" s="870"/>
      <c r="AJ4" s="870"/>
      <c r="AK4" s="870"/>
      <c r="AL4" s="870"/>
      <c r="AM4" s="870"/>
      <c r="AN4" s="871"/>
      <c r="AO4" s="692" t="s">
        <v>5</v>
      </c>
      <c r="AP4" s="692"/>
      <c r="AQ4" s="692"/>
      <c r="AR4" s="692"/>
      <c r="AS4" s="692"/>
      <c r="AT4" s="692"/>
      <c r="AU4" s="692" t="s">
        <v>84</v>
      </c>
      <c r="AV4" s="692"/>
      <c r="AW4" s="692"/>
      <c r="AX4" s="692"/>
      <c r="AY4" s="692"/>
      <c r="AZ4" s="692"/>
      <c r="BA4" s="692"/>
      <c r="BB4" s="692"/>
      <c r="BC4" s="692"/>
      <c r="BD4" s="692"/>
      <c r="BE4" s="692"/>
      <c r="BF4" s="692"/>
      <c r="BG4" s="692"/>
      <c r="BH4" s="692"/>
      <c r="BI4" s="873"/>
    </row>
    <row r="5" spans="1:61" ht="15" customHeight="1" x14ac:dyDescent="0.15">
      <c r="C5" s="699" t="s">
        <v>6</v>
      </c>
      <c r="D5" s="700"/>
      <c r="E5" s="700"/>
      <c r="F5" s="700"/>
      <c r="G5" s="700"/>
      <c r="H5" s="701"/>
      <c r="I5" s="1040" t="s">
        <v>73</v>
      </c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1"/>
      <c r="AO5" s="692"/>
      <c r="AP5" s="692"/>
      <c r="AQ5" s="692"/>
      <c r="AR5" s="692"/>
      <c r="AS5" s="692"/>
      <c r="AT5" s="692"/>
      <c r="AU5" s="692"/>
      <c r="AV5" s="692"/>
      <c r="AW5" s="692"/>
      <c r="AX5" s="692"/>
      <c r="AY5" s="692"/>
      <c r="AZ5" s="692"/>
      <c r="BA5" s="692"/>
      <c r="BB5" s="692"/>
      <c r="BC5" s="692"/>
      <c r="BD5" s="692"/>
      <c r="BE5" s="692"/>
      <c r="BF5" s="692"/>
      <c r="BG5" s="692"/>
      <c r="BH5" s="692"/>
      <c r="BI5" s="873"/>
    </row>
    <row r="6" spans="1:61" ht="15" customHeight="1" thickBot="1" x14ac:dyDescent="0.2">
      <c r="C6" s="705"/>
      <c r="D6" s="706"/>
      <c r="E6" s="706"/>
      <c r="F6" s="706"/>
      <c r="G6" s="706"/>
      <c r="H6" s="707"/>
      <c r="I6" s="1061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6"/>
      <c r="AL6" s="706"/>
      <c r="AM6" s="706"/>
      <c r="AN6" s="707"/>
      <c r="AO6" s="802"/>
      <c r="AP6" s="802"/>
      <c r="AQ6" s="802"/>
      <c r="AR6" s="802"/>
      <c r="AS6" s="802"/>
      <c r="AT6" s="802"/>
      <c r="AU6" s="802"/>
      <c r="AV6" s="802"/>
      <c r="AW6" s="802"/>
      <c r="AX6" s="802"/>
      <c r="AY6" s="802"/>
      <c r="AZ6" s="802"/>
      <c r="BA6" s="802"/>
      <c r="BB6" s="802"/>
      <c r="BC6" s="802"/>
      <c r="BD6" s="802"/>
      <c r="BE6" s="802"/>
      <c r="BF6" s="802"/>
      <c r="BG6" s="802"/>
      <c r="BH6" s="802"/>
      <c r="BI6" s="874"/>
    </row>
    <row r="7" spans="1:61" ht="15" customHeight="1" thickBot="1" x14ac:dyDescent="0.2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ht="15" customHeight="1" x14ac:dyDescent="0.15">
      <c r="C8" s="956" t="s">
        <v>7</v>
      </c>
      <c r="D8" s="957"/>
      <c r="E8" s="957"/>
      <c r="F8" s="957" t="s">
        <v>8</v>
      </c>
      <c r="G8" s="957"/>
      <c r="H8" s="962"/>
      <c r="I8" s="800" t="s">
        <v>25</v>
      </c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97"/>
      <c r="AM8" s="796" t="s">
        <v>89</v>
      </c>
      <c r="AN8" s="715"/>
      <c r="AO8" s="715"/>
      <c r="AP8" s="797"/>
      <c r="AQ8" s="800" t="s">
        <v>12</v>
      </c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5"/>
      <c r="BF8" s="715"/>
      <c r="BG8" s="715"/>
      <c r="BH8" s="715"/>
      <c r="BI8" s="797"/>
    </row>
    <row r="9" spans="1:61" ht="15" customHeight="1" x14ac:dyDescent="0.15">
      <c r="C9" s="958"/>
      <c r="D9" s="959"/>
      <c r="E9" s="959"/>
      <c r="F9" s="959"/>
      <c r="G9" s="959"/>
      <c r="H9" s="963"/>
      <c r="I9" s="691" t="s">
        <v>13</v>
      </c>
      <c r="J9" s="692"/>
      <c r="K9" s="692"/>
      <c r="L9" s="692"/>
      <c r="M9" s="692"/>
      <c r="N9" s="692"/>
      <c r="O9" s="692" t="s">
        <v>14</v>
      </c>
      <c r="P9" s="692"/>
      <c r="Q9" s="692"/>
      <c r="R9" s="692"/>
      <c r="S9" s="692"/>
      <c r="T9" s="692"/>
      <c r="U9" s="852" t="s">
        <v>26</v>
      </c>
      <c r="V9" s="852"/>
      <c r="W9" s="852"/>
      <c r="X9" s="853"/>
      <c r="Y9" s="852" t="s">
        <v>27</v>
      </c>
      <c r="Z9" s="852"/>
      <c r="AA9" s="852"/>
      <c r="AB9" s="852"/>
      <c r="AC9" s="852"/>
      <c r="AD9" s="949" t="s">
        <v>28</v>
      </c>
      <c r="AE9" s="950"/>
      <c r="AF9" s="951"/>
      <c r="AG9" s="784" t="s">
        <v>29</v>
      </c>
      <c r="AH9" s="784"/>
      <c r="AI9" s="784"/>
      <c r="AJ9" s="784" t="s">
        <v>30</v>
      </c>
      <c r="AK9" s="784"/>
      <c r="AL9" s="954"/>
      <c r="AM9" s="702"/>
      <c r="AN9" s="703"/>
      <c r="AO9" s="703"/>
      <c r="AP9" s="798"/>
      <c r="AQ9" s="702"/>
      <c r="AR9" s="703"/>
      <c r="AS9" s="703"/>
      <c r="AT9" s="703"/>
      <c r="AU9" s="703"/>
      <c r="AV9" s="703"/>
      <c r="AW9" s="703"/>
      <c r="AX9" s="703"/>
      <c r="AY9" s="703"/>
      <c r="AZ9" s="703"/>
      <c r="BA9" s="703"/>
      <c r="BB9" s="703"/>
      <c r="BC9" s="703"/>
      <c r="BD9" s="703"/>
      <c r="BE9" s="703"/>
      <c r="BF9" s="703"/>
      <c r="BG9" s="703"/>
      <c r="BH9" s="703"/>
      <c r="BI9" s="798"/>
    </row>
    <row r="10" spans="1:61" ht="15" customHeight="1" thickBot="1" x14ac:dyDescent="0.2">
      <c r="C10" s="960"/>
      <c r="D10" s="961"/>
      <c r="E10" s="961"/>
      <c r="F10" s="961"/>
      <c r="G10" s="961"/>
      <c r="H10" s="964"/>
      <c r="I10" s="801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947"/>
      <c r="V10" s="947"/>
      <c r="W10" s="947"/>
      <c r="X10" s="948"/>
      <c r="Y10" s="947"/>
      <c r="Z10" s="947"/>
      <c r="AA10" s="947"/>
      <c r="AB10" s="947"/>
      <c r="AC10" s="947"/>
      <c r="AD10" s="952"/>
      <c r="AE10" s="952"/>
      <c r="AF10" s="953"/>
      <c r="AG10" s="785"/>
      <c r="AH10" s="785"/>
      <c r="AI10" s="785"/>
      <c r="AJ10" s="785"/>
      <c r="AK10" s="785"/>
      <c r="AL10" s="955"/>
      <c r="AM10" s="705"/>
      <c r="AN10" s="706"/>
      <c r="AO10" s="706"/>
      <c r="AP10" s="799"/>
      <c r="AQ10" s="705"/>
      <c r="AR10" s="706"/>
      <c r="AS10" s="706"/>
      <c r="AT10" s="706"/>
      <c r="AU10" s="706"/>
      <c r="AV10" s="706"/>
      <c r="AW10" s="706"/>
      <c r="AX10" s="706"/>
      <c r="AY10" s="706"/>
      <c r="AZ10" s="706"/>
      <c r="BA10" s="706"/>
      <c r="BB10" s="706"/>
      <c r="BC10" s="706"/>
      <c r="BD10" s="706"/>
      <c r="BE10" s="706"/>
      <c r="BF10" s="706"/>
      <c r="BG10" s="706"/>
      <c r="BH10" s="706"/>
      <c r="BI10" s="799"/>
    </row>
    <row r="11" spans="1:61" ht="21.75" customHeight="1" x14ac:dyDescent="0.15">
      <c r="A11" s="1">
        <v>1</v>
      </c>
      <c r="C11" s="1058">
        <v>14</v>
      </c>
      <c r="D11" s="898"/>
      <c r="E11" s="898"/>
      <c r="F11" s="898" t="s">
        <v>39</v>
      </c>
      <c r="G11" s="898"/>
      <c r="H11" s="869"/>
      <c r="I11" s="897">
        <v>0.41666666666666669</v>
      </c>
      <c r="J11" s="898"/>
      <c r="K11" s="898"/>
      <c r="L11" s="898"/>
      <c r="M11" s="898"/>
      <c r="N11" s="898"/>
      <c r="O11" s="899">
        <v>0.70138888888888884</v>
      </c>
      <c r="P11" s="898"/>
      <c r="Q11" s="898"/>
      <c r="R11" s="898"/>
      <c r="S11" s="898"/>
      <c r="T11" s="898"/>
      <c r="U11" s="1059">
        <v>0.28472222222222221</v>
      </c>
      <c r="V11" s="1059"/>
      <c r="W11" s="1059"/>
      <c r="X11" s="1060"/>
      <c r="Y11" s="1057">
        <v>0.5</v>
      </c>
      <c r="Z11" s="1057"/>
      <c r="AA11" s="1057"/>
      <c r="AB11" s="1057"/>
      <c r="AC11" s="1057"/>
      <c r="AD11" s="1048">
        <v>1</v>
      </c>
      <c r="AE11" s="703"/>
      <c r="AF11" s="703"/>
      <c r="AG11" s="1049"/>
      <c r="AH11" s="1050"/>
      <c r="AI11" s="1051"/>
      <c r="AJ11" s="1049"/>
      <c r="AK11" s="1050"/>
      <c r="AL11" s="1052"/>
      <c r="AM11" s="1053" t="s">
        <v>88</v>
      </c>
      <c r="AN11" s="1050"/>
      <c r="AO11" s="1050"/>
      <c r="AP11" s="1052"/>
      <c r="AQ11" s="1054"/>
      <c r="AR11" s="1055"/>
      <c r="AS11" s="1055"/>
      <c r="AT11" s="1055"/>
      <c r="AU11" s="1055"/>
      <c r="AV11" s="1055"/>
      <c r="AW11" s="1055"/>
      <c r="AX11" s="1055"/>
      <c r="AY11" s="1055"/>
      <c r="AZ11" s="1055"/>
      <c r="BA11" s="1055"/>
      <c r="BB11" s="1055"/>
      <c r="BC11" s="1055"/>
      <c r="BD11" s="1055"/>
      <c r="BE11" s="1055"/>
      <c r="BF11" s="1055"/>
      <c r="BG11" s="1055"/>
      <c r="BH11" s="1055"/>
      <c r="BI11" s="1056"/>
    </row>
    <row r="12" spans="1:61" ht="21.75" customHeight="1" x14ac:dyDescent="0.15">
      <c r="A12" s="1">
        <v>2</v>
      </c>
      <c r="C12" s="1043">
        <v>28</v>
      </c>
      <c r="D12" s="852"/>
      <c r="E12" s="852"/>
      <c r="F12" s="852" t="s">
        <v>39</v>
      </c>
      <c r="G12" s="852"/>
      <c r="H12" s="853"/>
      <c r="I12" s="1046">
        <v>0.40277777777777773</v>
      </c>
      <c r="J12" s="852"/>
      <c r="K12" s="852"/>
      <c r="L12" s="852"/>
      <c r="M12" s="852"/>
      <c r="N12" s="852"/>
      <c r="O12" s="1047">
        <v>0.67708333333333337</v>
      </c>
      <c r="P12" s="852"/>
      <c r="Q12" s="852"/>
      <c r="R12" s="852"/>
      <c r="S12" s="852"/>
      <c r="T12" s="852"/>
      <c r="U12" s="1044">
        <v>0.27430555555555552</v>
      </c>
      <c r="V12" s="1044"/>
      <c r="W12" s="1044"/>
      <c r="X12" s="1045"/>
      <c r="Y12" s="1039">
        <v>0.5</v>
      </c>
      <c r="Z12" s="1039"/>
      <c r="AA12" s="1039"/>
      <c r="AB12" s="1039"/>
      <c r="AC12" s="1039"/>
      <c r="AD12" s="1040">
        <v>1</v>
      </c>
      <c r="AE12" s="700"/>
      <c r="AF12" s="700"/>
      <c r="AG12" s="1041"/>
      <c r="AH12" s="906"/>
      <c r="AI12" s="1042"/>
      <c r="AJ12" s="1041"/>
      <c r="AK12" s="906"/>
      <c r="AL12" s="904"/>
      <c r="AM12" s="903" t="s">
        <v>88</v>
      </c>
      <c r="AN12" s="906"/>
      <c r="AO12" s="906"/>
      <c r="AP12" s="904"/>
      <c r="AQ12" s="903"/>
      <c r="AR12" s="906"/>
      <c r="AS12" s="906"/>
      <c r="AT12" s="906"/>
      <c r="AU12" s="906"/>
      <c r="AV12" s="906"/>
      <c r="AW12" s="906"/>
      <c r="AX12" s="906"/>
      <c r="AY12" s="906"/>
      <c r="AZ12" s="906"/>
      <c r="BA12" s="906"/>
      <c r="BB12" s="906"/>
      <c r="BC12" s="906"/>
      <c r="BD12" s="906"/>
      <c r="BE12" s="906"/>
      <c r="BF12" s="906"/>
      <c r="BG12" s="906"/>
      <c r="BH12" s="906"/>
      <c r="BI12" s="904"/>
    </row>
    <row r="13" spans="1:61" ht="21.75" customHeight="1" x14ac:dyDescent="0.15">
      <c r="A13" s="1">
        <v>3</v>
      </c>
      <c r="C13" s="1043">
        <v>30</v>
      </c>
      <c r="D13" s="852"/>
      <c r="E13" s="852"/>
      <c r="F13" s="852" t="s">
        <v>40</v>
      </c>
      <c r="G13" s="852"/>
      <c r="H13" s="853"/>
      <c r="I13" s="1046">
        <v>0.41666666666666669</v>
      </c>
      <c r="J13" s="852"/>
      <c r="K13" s="852"/>
      <c r="L13" s="852"/>
      <c r="M13" s="852"/>
      <c r="N13" s="852"/>
      <c r="O13" s="1047">
        <v>0.66666666666666663</v>
      </c>
      <c r="P13" s="852"/>
      <c r="Q13" s="852"/>
      <c r="R13" s="852"/>
      <c r="S13" s="852"/>
      <c r="T13" s="852"/>
      <c r="U13" s="1044">
        <v>0.25</v>
      </c>
      <c r="V13" s="1044"/>
      <c r="W13" s="1044"/>
      <c r="X13" s="1045"/>
      <c r="Y13" s="1039"/>
      <c r="Z13" s="1039"/>
      <c r="AA13" s="1039"/>
      <c r="AB13" s="1039"/>
      <c r="AC13" s="1039"/>
      <c r="AD13" s="1040"/>
      <c r="AE13" s="700"/>
      <c r="AF13" s="700"/>
      <c r="AG13" s="1041"/>
      <c r="AH13" s="906"/>
      <c r="AI13" s="1042"/>
      <c r="AJ13" s="1041"/>
      <c r="AK13" s="906"/>
      <c r="AL13" s="904"/>
      <c r="AM13" s="903"/>
      <c r="AN13" s="906"/>
      <c r="AO13" s="906"/>
      <c r="AP13" s="904"/>
      <c r="AQ13" s="903"/>
      <c r="AR13" s="906"/>
      <c r="AS13" s="906"/>
      <c r="AT13" s="906"/>
      <c r="AU13" s="906"/>
      <c r="AV13" s="906"/>
      <c r="AW13" s="906"/>
      <c r="AX13" s="906"/>
      <c r="AY13" s="906"/>
      <c r="AZ13" s="906"/>
      <c r="BA13" s="906"/>
      <c r="BB13" s="906"/>
      <c r="BC13" s="906"/>
      <c r="BD13" s="906"/>
      <c r="BE13" s="906"/>
      <c r="BF13" s="906"/>
      <c r="BG13" s="906"/>
      <c r="BH13" s="906"/>
      <c r="BI13" s="904"/>
    </row>
    <row r="14" spans="1:61" ht="21.75" customHeight="1" x14ac:dyDescent="0.15">
      <c r="A14" s="1">
        <v>4</v>
      </c>
      <c r="C14" s="1043"/>
      <c r="D14" s="852"/>
      <c r="E14" s="852"/>
      <c r="F14" s="852"/>
      <c r="G14" s="852"/>
      <c r="H14" s="853"/>
      <c r="I14" s="1043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852"/>
      <c r="U14" s="1044"/>
      <c r="V14" s="1044"/>
      <c r="W14" s="1044"/>
      <c r="X14" s="1045"/>
      <c r="Y14" s="1039"/>
      <c r="Z14" s="1039"/>
      <c r="AA14" s="1039"/>
      <c r="AB14" s="1039"/>
      <c r="AC14" s="1039"/>
      <c r="AD14" s="1040"/>
      <c r="AE14" s="700"/>
      <c r="AF14" s="700"/>
      <c r="AG14" s="1041"/>
      <c r="AH14" s="906"/>
      <c r="AI14" s="1042"/>
      <c r="AJ14" s="1041"/>
      <c r="AK14" s="906"/>
      <c r="AL14" s="904"/>
      <c r="AM14" s="903"/>
      <c r="AN14" s="906"/>
      <c r="AO14" s="906"/>
      <c r="AP14" s="904"/>
      <c r="AQ14" s="903"/>
      <c r="AR14" s="906"/>
      <c r="AS14" s="906"/>
      <c r="AT14" s="906"/>
      <c r="AU14" s="906"/>
      <c r="AV14" s="906"/>
      <c r="AW14" s="906"/>
      <c r="AX14" s="906"/>
      <c r="AY14" s="906"/>
      <c r="AZ14" s="906"/>
      <c r="BA14" s="906"/>
      <c r="BB14" s="906"/>
      <c r="BC14" s="906"/>
      <c r="BD14" s="906"/>
      <c r="BE14" s="906"/>
      <c r="BF14" s="906"/>
      <c r="BG14" s="906"/>
      <c r="BH14" s="906"/>
      <c r="BI14" s="904"/>
    </row>
    <row r="15" spans="1:61" ht="21.75" customHeight="1" x14ac:dyDescent="0.15">
      <c r="A15" s="1">
        <v>5</v>
      </c>
      <c r="C15" s="1043"/>
      <c r="D15" s="852"/>
      <c r="E15" s="852"/>
      <c r="F15" s="852"/>
      <c r="G15" s="852"/>
      <c r="H15" s="853"/>
      <c r="I15" s="1043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1044"/>
      <c r="V15" s="1044"/>
      <c r="W15" s="1044"/>
      <c r="X15" s="1045"/>
      <c r="Y15" s="1039"/>
      <c r="Z15" s="1039"/>
      <c r="AA15" s="1039"/>
      <c r="AB15" s="1039"/>
      <c r="AC15" s="1039"/>
      <c r="AD15" s="1040"/>
      <c r="AE15" s="700"/>
      <c r="AF15" s="700"/>
      <c r="AG15" s="1041"/>
      <c r="AH15" s="906"/>
      <c r="AI15" s="1042"/>
      <c r="AJ15" s="1041"/>
      <c r="AK15" s="906"/>
      <c r="AL15" s="904"/>
      <c r="AM15" s="903"/>
      <c r="AN15" s="906"/>
      <c r="AO15" s="906"/>
      <c r="AP15" s="904"/>
      <c r="AQ15" s="903"/>
      <c r="AR15" s="906"/>
      <c r="AS15" s="906"/>
      <c r="AT15" s="906"/>
      <c r="AU15" s="906"/>
      <c r="AV15" s="906"/>
      <c r="AW15" s="906"/>
      <c r="AX15" s="906"/>
      <c r="AY15" s="906"/>
      <c r="AZ15" s="906"/>
      <c r="BA15" s="906"/>
      <c r="BB15" s="906"/>
      <c r="BC15" s="906"/>
      <c r="BD15" s="906"/>
      <c r="BE15" s="906"/>
      <c r="BF15" s="906"/>
      <c r="BG15" s="906"/>
      <c r="BH15" s="906"/>
      <c r="BI15" s="904"/>
    </row>
    <row r="16" spans="1:61" ht="21.75" customHeight="1" x14ac:dyDescent="0.15">
      <c r="A16" s="1">
        <v>6</v>
      </c>
      <c r="C16" s="1043"/>
      <c r="D16" s="852"/>
      <c r="E16" s="852"/>
      <c r="F16" s="852"/>
      <c r="G16" s="852"/>
      <c r="H16" s="853"/>
      <c r="I16" s="1043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1044"/>
      <c r="V16" s="1044"/>
      <c r="W16" s="1044"/>
      <c r="X16" s="1045"/>
      <c r="Y16" s="1039"/>
      <c r="Z16" s="1039"/>
      <c r="AA16" s="1039"/>
      <c r="AB16" s="1039"/>
      <c r="AC16" s="1039"/>
      <c r="AD16" s="1040"/>
      <c r="AE16" s="700"/>
      <c r="AF16" s="700"/>
      <c r="AG16" s="1041"/>
      <c r="AH16" s="906"/>
      <c r="AI16" s="1042"/>
      <c r="AJ16" s="1041"/>
      <c r="AK16" s="906"/>
      <c r="AL16" s="904"/>
      <c r="AM16" s="903"/>
      <c r="AN16" s="906"/>
      <c r="AO16" s="906"/>
      <c r="AP16" s="904"/>
      <c r="AQ16" s="903"/>
      <c r="AR16" s="906"/>
      <c r="AS16" s="906"/>
      <c r="AT16" s="906"/>
      <c r="AU16" s="906"/>
      <c r="AV16" s="906"/>
      <c r="AW16" s="906"/>
      <c r="AX16" s="906"/>
      <c r="AY16" s="906"/>
      <c r="AZ16" s="906"/>
      <c r="BA16" s="906"/>
      <c r="BB16" s="906"/>
      <c r="BC16" s="906"/>
      <c r="BD16" s="906"/>
      <c r="BE16" s="906"/>
      <c r="BF16" s="906"/>
      <c r="BG16" s="906"/>
      <c r="BH16" s="906"/>
      <c r="BI16" s="904"/>
    </row>
    <row r="17" spans="1:61" ht="21.75" customHeight="1" x14ac:dyDescent="0.15">
      <c r="A17" s="1">
        <v>7</v>
      </c>
      <c r="C17" s="1043"/>
      <c r="D17" s="852"/>
      <c r="E17" s="852"/>
      <c r="F17" s="852"/>
      <c r="G17" s="852"/>
      <c r="H17" s="853"/>
      <c r="I17" s="1043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852"/>
      <c r="U17" s="1044"/>
      <c r="V17" s="1044"/>
      <c r="W17" s="1044"/>
      <c r="X17" s="1045"/>
      <c r="Y17" s="1039"/>
      <c r="Z17" s="1039"/>
      <c r="AA17" s="1039"/>
      <c r="AB17" s="1039"/>
      <c r="AC17" s="1039"/>
      <c r="AD17" s="1040"/>
      <c r="AE17" s="700"/>
      <c r="AF17" s="700"/>
      <c r="AG17" s="1041"/>
      <c r="AH17" s="906"/>
      <c r="AI17" s="1042"/>
      <c r="AJ17" s="1041"/>
      <c r="AK17" s="906"/>
      <c r="AL17" s="904"/>
      <c r="AM17" s="903"/>
      <c r="AN17" s="906"/>
      <c r="AO17" s="906"/>
      <c r="AP17" s="904"/>
      <c r="AQ17" s="903"/>
      <c r="AR17" s="906"/>
      <c r="AS17" s="906"/>
      <c r="AT17" s="906"/>
      <c r="AU17" s="906"/>
      <c r="AV17" s="906"/>
      <c r="AW17" s="906"/>
      <c r="AX17" s="906"/>
      <c r="AY17" s="906"/>
      <c r="AZ17" s="906"/>
      <c r="BA17" s="906"/>
      <c r="BB17" s="906"/>
      <c r="BC17" s="906"/>
      <c r="BD17" s="906"/>
      <c r="BE17" s="906"/>
      <c r="BF17" s="906"/>
      <c r="BG17" s="906"/>
      <c r="BH17" s="906"/>
      <c r="BI17" s="904"/>
    </row>
    <row r="18" spans="1:61" ht="21.75" customHeight="1" x14ac:dyDescent="0.15">
      <c r="A18" s="1">
        <v>8</v>
      </c>
      <c r="C18" s="1043"/>
      <c r="D18" s="852"/>
      <c r="E18" s="852"/>
      <c r="F18" s="852"/>
      <c r="G18" s="852"/>
      <c r="H18" s="853"/>
      <c r="I18" s="1043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1044"/>
      <c r="V18" s="1044"/>
      <c r="W18" s="1044"/>
      <c r="X18" s="1045"/>
      <c r="Y18" s="1039"/>
      <c r="Z18" s="1039"/>
      <c r="AA18" s="1039"/>
      <c r="AB18" s="1039"/>
      <c r="AC18" s="1039"/>
      <c r="AD18" s="1040"/>
      <c r="AE18" s="700"/>
      <c r="AF18" s="700"/>
      <c r="AG18" s="1041"/>
      <c r="AH18" s="906"/>
      <c r="AI18" s="1042"/>
      <c r="AJ18" s="1041"/>
      <c r="AK18" s="906"/>
      <c r="AL18" s="904"/>
      <c r="AM18" s="903"/>
      <c r="AN18" s="906"/>
      <c r="AO18" s="906"/>
      <c r="AP18" s="904"/>
      <c r="AQ18" s="903"/>
      <c r="AR18" s="906"/>
      <c r="AS18" s="906"/>
      <c r="AT18" s="906"/>
      <c r="AU18" s="906"/>
      <c r="AV18" s="906"/>
      <c r="AW18" s="906"/>
      <c r="AX18" s="906"/>
      <c r="AY18" s="906"/>
      <c r="AZ18" s="906"/>
      <c r="BA18" s="906"/>
      <c r="BB18" s="906"/>
      <c r="BC18" s="906"/>
      <c r="BD18" s="906"/>
      <c r="BE18" s="906"/>
      <c r="BF18" s="906"/>
      <c r="BG18" s="906"/>
      <c r="BH18" s="906"/>
      <c r="BI18" s="904"/>
    </row>
    <row r="19" spans="1:61" ht="21.75" customHeight="1" x14ac:dyDescent="0.15">
      <c r="A19" s="1">
        <v>9</v>
      </c>
      <c r="C19" s="1043"/>
      <c r="D19" s="852"/>
      <c r="E19" s="852"/>
      <c r="F19" s="852"/>
      <c r="G19" s="852"/>
      <c r="H19" s="853"/>
      <c r="I19" s="1043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1044"/>
      <c r="V19" s="1044"/>
      <c r="W19" s="1044"/>
      <c r="X19" s="1045"/>
      <c r="Y19" s="1039"/>
      <c r="Z19" s="1039"/>
      <c r="AA19" s="1039"/>
      <c r="AB19" s="1039"/>
      <c r="AC19" s="1039"/>
      <c r="AD19" s="1040"/>
      <c r="AE19" s="700"/>
      <c r="AF19" s="700"/>
      <c r="AG19" s="1041"/>
      <c r="AH19" s="906"/>
      <c r="AI19" s="1042"/>
      <c r="AJ19" s="1041"/>
      <c r="AK19" s="906"/>
      <c r="AL19" s="904"/>
      <c r="AM19" s="903"/>
      <c r="AN19" s="906"/>
      <c r="AO19" s="906"/>
      <c r="AP19" s="904"/>
      <c r="AQ19" s="903"/>
      <c r="AR19" s="906"/>
      <c r="AS19" s="906"/>
      <c r="AT19" s="906"/>
      <c r="AU19" s="906"/>
      <c r="AV19" s="906"/>
      <c r="AW19" s="906"/>
      <c r="AX19" s="906"/>
      <c r="AY19" s="906"/>
      <c r="AZ19" s="906"/>
      <c r="BA19" s="906"/>
      <c r="BB19" s="906"/>
      <c r="BC19" s="906"/>
      <c r="BD19" s="906"/>
      <c r="BE19" s="906"/>
      <c r="BF19" s="906"/>
      <c r="BG19" s="906"/>
      <c r="BH19" s="906"/>
      <c r="BI19" s="904"/>
    </row>
    <row r="20" spans="1:61" ht="21.75" customHeight="1" x14ac:dyDescent="0.15">
      <c r="A20" s="1">
        <v>10</v>
      </c>
      <c r="C20" s="1043"/>
      <c r="D20" s="852"/>
      <c r="E20" s="852"/>
      <c r="F20" s="852"/>
      <c r="G20" s="852"/>
      <c r="H20" s="853"/>
      <c r="I20" s="1043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1044"/>
      <c r="V20" s="1044"/>
      <c r="W20" s="1044"/>
      <c r="X20" s="1045"/>
      <c r="Y20" s="1039"/>
      <c r="Z20" s="1039"/>
      <c r="AA20" s="1039"/>
      <c r="AB20" s="1039"/>
      <c r="AC20" s="1039"/>
      <c r="AD20" s="1040"/>
      <c r="AE20" s="700"/>
      <c r="AF20" s="700"/>
      <c r="AG20" s="1041"/>
      <c r="AH20" s="906"/>
      <c r="AI20" s="1042"/>
      <c r="AJ20" s="1041"/>
      <c r="AK20" s="906"/>
      <c r="AL20" s="904"/>
      <c r="AM20" s="903"/>
      <c r="AN20" s="906"/>
      <c r="AO20" s="906"/>
      <c r="AP20" s="904"/>
      <c r="AQ20" s="903"/>
      <c r="AR20" s="906"/>
      <c r="AS20" s="906"/>
      <c r="AT20" s="906"/>
      <c r="AU20" s="906"/>
      <c r="AV20" s="906"/>
      <c r="AW20" s="906"/>
      <c r="AX20" s="906"/>
      <c r="AY20" s="906"/>
      <c r="AZ20" s="906"/>
      <c r="BA20" s="906"/>
      <c r="BB20" s="906"/>
      <c r="BC20" s="906"/>
      <c r="BD20" s="906"/>
      <c r="BE20" s="906"/>
      <c r="BF20" s="906"/>
      <c r="BG20" s="906"/>
      <c r="BH20" s="906"/>
      <c r="BI20" s="904"/>
    </row>
    <row r="21" spans="1:61" ht="21.75" customHeight="1" x14ac:dyDescent="0.15">
      <c r="A21" s="1">
        <v>11</v>
      </c>
      <c r="C21" s="1043"/>
      <c r="D21" s="852"/>
      <c r="E21" s="852"/>
      <c r="F21" s="852"/>
      <c r="G21" s="852"/>
      <c r="H21" s="853"/>
      <c r="I21" s="1043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1044"/>
      <c r="V21" s="1044"/>
      <c r="W21" s="1044"/>
      <c r="X21" s="1045"/>
      <c r="Y21" s="1039"/>
      <c r="Z21" s="1039"/>
      <c r="AA21" s="1039"/>
      <c r="AB21" s="1039"/>
      <c r="AC21" s="1039"/>
      <c r="AD21" s="1040"/>
      <c r="AE21" s="700"/>
      <c r="AF21" s="700"/>
      <c r="AG21" s="1041"/>
      <c r="AH21" s="906"/>
      <c r="AI21" s="1042"/>
      <c r="AJ21" s="1041"/>
      <c r="AK21" s="906"/>
      <c r="AL21" s="904"/>
      <c r="AM21" s="903"/>
      <c r="AN21" s="906"/>
      <c r="AO21" s="906"/>
      <c r="AP21" s="904"/>
      <c r="AQ21" s="903"/>
      <c r="AR21" s="906"/>
      <c r="AS21" s="906"/>
      <c r="AT21" s="906"/>
      <c r="AU21" s="906"/>
      <c r="AV21" s="906"/>
      <c r="AW21" s="906"/>
      <c r="AX21" s="906"/>
      <c r="AY21" s="906"/>
      <c r="AZ21" s="906"/>
      <c r="BA21" s="906"/>
      <c r="BB21" s="906"/>
      <c r="BC21" s="906"/>
      <c r="BD21" s="906"/>
      <c r="BE21" s="906"/>
      <c r="BF21" s="906"/>
      <c r="BG21" s="906"/>
      <c r="BH21" s="906"/>
      <c r="BI21" s="904"/>
    </row>
    <row r="22" spans="1:61" ht="21.75" customHeight="1" x14ac:dyDescent="0.15">
      <c r="A22" s="1">
        <v>12</v>
      </c>
      <c r="C22" s="1043"/>
      <c r="D22" s="852"/>
      <c r="E22" s="852"/>
      <c r="F22" s="852"/>
      <c r="G22" s="852"/>
      <c r="H22" s="853"/>
      <c r="I22" s="1043"/>
      <c r="J22" s="852"/>
      <c r="K22" s="852"/>
      <c r="L22" s="852"/>
      <c r="M22" s="852"/>
      <c r="N22" s="852"/>
      <c r="O22" s="852"/>
      <c r="P22" s="852"/>
      <c r="Q22" s="852"/>
      <c r="R22" s="852"/>
      <c r="S22" s="852"/>
      <c r="T22" s="852"/>
      <c r="U22" s="1044"/>
      <c r="V22" s="1044"/>
      <c r="W22" s="1044"/>
      <c r="X22" s="1045"/>
      <c r="Y22" s="1039"/>
      <c r="Z22" s="1039"/>
      <c r="AA22" s="1039"/>
      <c r="AB22" s="1039"/>
      <c r="AC22" s="1039"/>
      <c r="AD22" s="1040"/>
      <c r="AE22" s="700"/>
      <c r="AF22" s="700"/>
      <c r="AG22" s="1041"/>
      <c r="AH22" s="906"/>
      <c r="AI22" s="1042"/>
      <c r="AJ22" s="1041"/>
      <c r="AK22" s="906"/>
      <c r="AL22" s="904"/>
      <c r="AM22" s="903"/>
      <c r="AN22" s="906"/>
      <c r="AO22" s="906"/>
      <c r="AP22" s="904"/>
      <c r="AQ22" s="903"/>
      <c r="AR22" s="906"/>
      <c r="AS22" s="906"/>
      <c r="AT22" s="906"/>
      <c r="AU22" s="906"/>
      <c r="AV22" s="906"/>
      <c r="AW22" s="906"/>
      <c r="AX22" s="906"/>
      <c r="AY22" s="906"/>
      <c r="AZ22" s="906"/>
      <c r="BA22" s="906"/>
      <c r="BB22" s="906"/>
      <c r="BC22" s="906"/>
      <c r="BD22" s="906"/>
      <c r="BE22" s="906"/>
      <c r="BF22" s="906"/>
      <c r="BG22" s="906"/>
      <c r="BH22" s="906"/>
      <c r="BI22" s="904"/>
    </row>
    <row r="23" spans="1:61" ht="21.75" customHeight="1" x14ac:dyDescent="0.15">
      <c r="A23" s="1">
        <v>13</v>
      </c>
      <c r="C23" s="1043"/>
      <c r="D23" s="852"/>
      <c r="E23" s="852"/>
      <c r="F23" s="852"/>
      <c r="G23" s="852"/>
      <c r="H23" s="853"/>
      <c r="I23" s="1043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1044"/>
      <c r="V23" s="1044"/>
      <c r="W23" s="1044"/>
      <c r="X23" s="1045"/>
      <c r="Y23" s="1039"/>
      <c r="Z23" s="1039"/>
      <c r="AA23" s="1039"/>
      <c r="AB23" s="1039"/>
      <c r="AC23" s="1039"/>
      <c r="AD23" s="1040"/>
      <c r="AE23" s="700"/>
      <c r="AF23" s="700"/>
      <c r="AG23" s="1041"/>
      <c r="AH23" s="906"/>
      <c r="AI23" s="1042"/>
      <c r="AJ23" s="1041"/>
      <c r="AK23" s="906"/>
      <c r="AL23" s="904"/>
      <c r="AM23" s="903"/>
      <c r="AN23" s="906"/>
      <c r="AO23" s="906"/>
      <c r="AP23" s="904"/>
      <c r="AQ23" s="903"/>
      <c r="AR23" s="906"/>
      <c r="AS23" s="906"/>
      <c r="AT23" s="906"/>
      <c r="AU23" s="906"/>
      <c r="AV23" s="906"/>
      <c r="AW23" s="906"/>
      <c r="AX23" s="906"/>
      <c r="AY23" s="906"/>
      <c r="AZ23" s="906"/>
      <c r="BA23" s="906"/>
      <c r="BB23" s="906"/>
      <c r="BC23" s="906"/>
      <c r="BD23" s="906"/>
      <c r="BE23" s="906"/>
      <c r="BF23" s="906"/>
      <c r="BG23" s="906"/>
      <c r="BH23" s="906"/>
      <c r="BI23" s="904"/>
    </row>
    <row r="24" spans="1:61" ht="21.75" customHeight="1" x14ac:dyDescent="0.15">
      <c r="A24" s="1">
        <v>14</v>
      </c>
      <c r="C24" s="1043"/>
      <c r="D24" s="852"/>
      <c r="E24" s="852"/>
      <c r="F24" s="852"/>
      <c r="G24" s="852"/>
      <c r="H24" s="853"/>
      <c r="I24" s="1043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1044"/>
      <c r="V24" s="1044"/>
      <c r="W24" s="1044"/>
      <c r="X24" s="1045"/>
      <c r="Y24" s="1039"/>
      <c r="Z24" s="1039"/>
      <c r="AA24" s="1039"/>
      <c r="AB24" s="1039"/>
      <c r="AC24" s="1039"/>
      <c r="AD24" s="1040"/>
      <c r="AE24" s="700"/>
      <c r="AF24" s="700"/>
      <c r="AG24" s="1041"/>
      <c r="AH24" s="906"/>
      <c r="AI24" s="1042"/>
      <c r="AJ24" s="1041"/>
      <c r="AK24" s="906"/>
      <c r="AL24" s="904"/>
      <c r="AM24" s="903"/>
      <c r="AN24" s="906"/>
      <c r="AO24" s="906"/>
      <c r="AP24" s="904"/>
      <c r="AQ24" s="903"/>
      <c r="AR24" s="906"/>
      <c r="AS24" s="906"/>
      <c r="AT24" s="906"/>
      <c r="AU24" s="906"/>
      <c r="AV24" s="906"/>
      <c r="AW24" s="906"/>
      <c r="AX24" s="906"/>
      <c r="AY24" s="906"/>
      <c r="AZ24" s="906"/>
      <c r="BA24" s="906"/>
      <c r="BB24" s="906"/>
      <c r="BC24" s="906"/>
      <c r="BD24" s="906"/>
      <c r="BE24" s="906"/>
      <c r="BF24" s="906"/>
      <c r="BG24" s="906"/>
      <c r="BH24" s="906"/>
      <c r="BI24" s="904"/>
    </row>
    <row r="25" spans="1:61" ht="21.75" customHeight="1" x14ac:dyDescent="0.15">
      <c r="A25" s="1">
        <v>15</v>
      </c>
      <c r="C25" s="1043"/>
      <c r="D25" s="852"/>
      <c r="E25" s="852"/>
      <c r="F25" s="852"/>
      <c r="G25" s="852"/>
      <c r="H25" s="853"/>
      <c r="I25" s="1043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1044"/>
      <c r="V25" s="1044"/>
      <c r="W25" s="1044"/>
      <c r="X25" s="1045"/>
      <c r="Y25" s="1039"/>
      <c r="Z25" s="1039"/>
      <c r="AA25" s="1039"/>
      <c r="AB25" s="1039"/>
      <c r="AC25" s="1039"/>
      <c r="AD25" s="1040"/>
      <c r="AE25" s="700"/>
      <c r="AF25" s="700"/>
      <c r="AG25" s="1041"/>
      <c r="AH25" s="906"/>
      <c r="AI25" s="1042"/>
      <c r="AJ25" s="1041"/>
      <c r="AK25" s="906"/>
      <c r="AL25" s="904"/>
      <c r="AM25" s="903"/>
      <c r="AN25" s="906"/>
      <c r="AO25" s="906"/>
      <c r="AP25" s="904"/>
      <c r="AQ25" s="903"/>
      <c r="AR25" s="906"/>
      <c r="AS25" s="906"/>
      <c r="AT25" s="906"/>
      <c r="AU25" s="906"/>
      <c r="AV25" s="906"/>
      <c r="AW25" s="906"/>
      <c r="AX25" s="906"/>
      <c r="AY25" s="906"/>
      <c r="AZ25" s="906"/>
      <c r="BA25" s="906"/>
      <c r="BB25" s="906"/>
      <c r="BC25" s="906"/>
      <c r="BD25" s="906"/>
      <c r="BE25" s="906"/>
      <c r="BF25" s="906"/>
      <c r="BG25" s="906"/>
      <c r="BH25" s="906"/>
      <c r="BI25" s="904"/>
    </row>
    <row r="26" spans="1:61" ht="21.75" customHeight="1" x14ac:dyDescent="0.15">
      <c r="A26" s="1">
        <v>16</v>
      </c>
      <c r="C26" s="1043"/>
      <c r="D26" s="852"/>
      <c r="E26" s="852"/>
      <c r="F26" s="852"/>
      <c r="G26" s="852"/>
      <c r="H26" s="853"/>
      <c r="I26" s="1043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1044"/>
      <c r="V26" s="1044"/>
      <c r="W26" s="1044"/>
      <c r="X26" s="1045"/>
      <c r="Y26" s="1039"/>
      <c r="Z26" s="1039"/>
      <c r="AA26" s="1039"/>
      <c r="AB26" s="1039"/>
      <c r="AC26" s="1039"/>
      <c r="AD26" s="1040"/>
      <c r="AE26" s="700"/>
      <c r="AF26" s="700"/>
      <c r="AG26" s="1041"/>
      <c r="AH26" s="906"/>
      <c r="AI26" s="1042"/>
      <c r="AJ26" s="1041"/>
      <c r="AK26" s="906"/>
      <c r="AL26" s="904"/>
      <c r="AM26" s="903"/>
      <c r="AN26" s="906"/>
      <c r="AO26" s="906"/>
      <c r="AP26" s="904"/>
      <c r="AQ26" s="903"/>
      <c r="AR26" s="906"/>
      <c r="AS26" s="906"/>
      <c r="AT26" s="906"/>
      <c r="AU26" s="906"/>
      <c r="AV26" s="906"/>
      <c r="AW26" s="906"/>
      <c r="AX26" s="906"/>
      <c r="AY26" s="906"/>
      <c r="AZ26" s="906"/>
      <c r="BA26" s="906"/>
      <c r="BB26" s="906"/>
      <c r="BC26" s="906"/>
      <c r="BD26" s="906"/>
      <c r="BE26" s="906"/>
      <c r="BF26" s="906"/>
      <c r="BG26" s="906"/>
      <c r="BH26" s="906"/>
      <c r="BI26" s="904"/>
    </row>
    <row r="27" spans="1:61" ht="21.75" customHeight="1" x14ac:dyDescent="0.15">
      <c r="A27" s="1">
        <v>17</v>
      </c>
      <c r="C27" s="1043"/>
      <c r="D27" s="852"/>
      <c r="E27" s="852"/>
      <c r="F27" s="852"/>
      <c r="G27" s="852"/>
      <c r="H27" s="853"/>
      <c r="I27" s="1043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1044"/>
      <c r="V27" s="1044"/>
      <c r="W27" s="1044"/>
      <c r="X27" s="1045"/>
      <c r="Y27" s="1039"/>
      <c r="Z27" s="1039"/>
      <c r="AA27" s="1039"/>
      <c r="AB27" s="1039"/>
      <c r="AC27" s="1039"/>
      <c r="AD27" s="1040"/>
      <c r="AE27" s="700"/>
      <c r="AF27" s="700"/>
      <c r="AG27" s="1041"/>
      <c r="AH27" s="906"/>
      <c r="AI27" s="1042"/>
      <c r="AJ27" s="1041"/>
      <c r="AK27" s="906"/>
      <c r="AL27" s="904"/>
      <c r="AM27" s="903"/>
      <c r="AN27" s="906"/>
      <c r="AO27" s="906"/>
      <c r="AP27" s="904"/>
      <c r="AQ27" s="903"/>
      <c r="AR27" s="906"/>
      <c r="AS27" s="906"/>
      <c r="AT27" s="906"/>
      <c r="AU27" s="906"/>
      <c r="AV27" s="906"/>
      <c r="AW27" s="906"/>
      <c r="AX27" s="906"/>
      <c r="AY27" s="906"/>
      <c r="AZ27" s="906"/>
      <c r="BA27" s="906"/>
      <c r="BB27" s="906"/>
      <c r="BC27" s="906"/>
      <c r="BD27" s="906"/>
      <c r="BE27" s="906"/>
      <c r="BF27" s="906"/>
      <c r="BG27" s="906"/>
      <c r="BH27" s="906"/>
      <c r="BI27" s="904"/>
    </row>
    <row r="28" spans="1:61" ht="21.75" customHeight="1" x14ac:dyDescent="0.15">
      <c r="A28" s="1">
        <v>18</v>
      </c>
      <c r="C28" s="1043"/>
      <c r="D28" s="852"/>
      <c r="E28" s="852"/>
      <c r="F28" s="852"/>
      <c r="G28" s="852"/>
      <c r="H28" s="853"/>
      <c r="I28" s="1043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1044"/>
      <c r="V28" s="1044"/>
      <c r="W28" s="1044"/>
      <c r="X28" s="1045"/>
      <c r="Y28" s="1039"/>
      <c r="Z28" s="1039"/>
      <c r="AA28" s="1039"/>
      <c r="AB28" s="1039"/>
      <c r="AC28" s="1039"/>
      <c r="AD28" s="1040"/>
      <c r="AE28" s="700"/>
      <c r="AF28" s="700"/>
      <c r="AG28" s="1041"/>
      <c r="AH28" s="906"/>
      <c r="AI28" s="1042"/>
      <c r="AJ28" s="1041"/>
      <c r="AK28" s="906"/>
      <c r="AL28" s="904"/>
      <c r="AM28" s="903"/>
      <c r="AN28" s="906"/>
      <c r="AO28" s="906"/>
      <c r="AP28" s="904"/>
      <c r="AQ28" s="903"/>
      <c r="AR28" s="906"/>
      <c r="AS28" s="906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4"/>
    </row>
    <row r="29" spans="1:61" ht="21.75" customHeight="1" x14ac:dyDescent="0.15">
      <c r="A29" s="1">
        <v>19</v>
      </c>
      <c r="C29" s="1043"/>
      <c r="D29" s="852"/>
      <c r="E29" s="852"/>
      <c r="F29" s="852"/>
      <c r="G29" s="852"/>
      <c r="H29" s="853"/>
      <c r="I29" s="1043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2"/>
      <c r="U29" s="1044"/>
      <c r="V29" s="1044"/>
      <c r="W29" s="1044"/>
      <c r="X29" s="1045"/>
      <c r="Y29" s="1039"/>
      <c r="Z29" s="1039"/>
      <c r="AA29" s="1039"/>
      <c r="AB29" s="1039"/>
      <c r="AC29" s="1039"/>
      <c r="AD29" s="1040"/>
      <c r="AE29" s="700"/>
      <c r="AF29" s="700"/>
      <c r="AG29" s="1041"/>
      <c r="AH29" s="906"/>
      <c r="AI29" s="1042"/>
      <c r="AJ29" s="1041"/>
      <c r="AK29" s="906"/>
      <c r="AL29" s="904"/>
      <c r="AM29" s="903"/>
      <c r="AN29" s="906"/>
      <c r="AO29" s="906"/>
      <c r="AP29" s="904"/>
      <c r="AQ29" s="903"/>
      <c r="AR29" s="906"/>
      <c r="AS29" s="906"/>
      <c r="AT29" s="906"/>
      <c r="AU29" s="906"/>
      <c r="AV29" s="906"/>
      <c r="AW29" s="906"/>
      <c r="AX29" s="906"/>
      <c r="AY29" s="906"/>
      <c r="AZ29" s="906"/>
      <c r="BA29" s="906"/>
      <c r="BB29" s="906"/>
      <c r="BC29" s="906"/>
      <c r="BD29" s="906"/>
      <c r="BE29" s="906"/>
      <c r="BF29" s="906"/>
      <c r="BG29" s="906"/>
      <c r="BH29" s="906"/>
      <c r="BI29" s="904"/>
    </row>
    <row r="30" spans="1:61" ht="21.75" customHeight="1" x14ac:dyDescent="0.15">
      <c r="A30" s="1">
        <v>20</v>
      </c>
      <c r="C30" s="1043"/>
      <c r="D30" s="852"/>
      <c r="E30" s="852"/>
      <c r="F30" s="852"/>
      <c r="G30" s="852"/>
      <c r="H30" s="853"/>
      <c r="I30" s="1043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1044"/>
      <c r="V30" s="1044"/>
      <c r="W30" s="1044"/>
      <c r="X30" s="1045"/>
      <c r="Y30" s="1039"/>
      <c r="Z30" s="1039"/>
      <c r="AA30" s="1039"/>
      <c r="AB30" s="1039"/>
      <c r="AC30" s="1039"/>
      <c r="AD30" s="1040"/>
      <c r="AE30" s="700"/>
      <c r="AF30" s="700"/>
      <c r="AG30" s="1041"/>
      <c r="AH30" s="906"/>
      <c r="AI30" s="1042"/>
      <c r="AJ30" s="1041"/>
      <c r="AK30" s="906"/>
      <c r="AL30" s="904"/>
      <c r="AM30" s="903"/>
      <c r="AN30" s="906"/>
      <c r="AO30" s="906"/>
      <c r="AP30" s="904"/>
      <c r="AQ30" s="903"/>
      <c r="AR30" s="906"/>
      <c r="AS30" s="906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4"/>
    </row>
    <row r="31" spans="1:61" ht="21.75" customHeight="1" x14ac:dyDescent="0.15">
      <c r="A31" s="1">
        <v>21</v>
      </c>
      <c r="C31" s="1043"/>
      <c r="D31" s="852"/>
      <c r="E31" s="852"/>
      <c r="F31" s="852"/>
      <c r="G31" s="852"/>
      <c r="H31" s="853"/>
      <c r="I31" s="1043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1044"/>
      <c r="V31" s="1044"/>
      <c r="W31" s="1044"/>
      <c r="X31" s="1045"/>
      <c r="Y31" s="1039"/>
      <c r="Z31" s="1039"/>
      <c r="AA31" s="1039"/>
      <c r="AB31" s="1039"/>
      <c r="AC31" s="1039"/>
      <c r="AD31" s="1040"/>
      <c r="AE31" s="700"/>
      <c r="AF31" s="700"/>
      <c r="AG31" s="1041"/>
      <c r="AH31" s="906"/>
      <c r="AI31" s="1042"/>
      <c r="AJ31" s="1041"/>
      <c r="AK31" s="906"/>
      <c r="AL31" s="904"/>
      <c r="AM31" s="903"/>
      <c r="AN31" s="906"/>
      <c r="AO31" s="906"/>
      <c r="AP31" s="904"/>
      <c r="AQ31" s="903"/>
      <c r="AR31" s="906"/>
      <c r="AS31" s="906"/>
      <c r="AT31" s="906"/>
      <c r="AU31" s="906"/>
      <c r="AV31" s="906"/>
      <c r="AW31" s="906"/>
      <c r="AX31" s="906"/>
      <c r="AY31" s="906"/>
      <c r="AZ31" s="906"/>
      <c r="BA31" s="906"/>
      <c r="BB31" s="906"/>
      <c r="BC31" s="906"/>
      <c r="BD31" s="906"/>
      <c r="BE31" s="906"/>
      <c r="BF31" s="906"/>
      <c r="BG31" s="906"/>
      <c r="BH31" s="906"/>
      <c r="BI31" s="904"/>
    </row>
    <row r="32" spans="1:61" ht="21.75" customHeight="1" x14ac:dyDescent="0.15">
      <c r="A32" s="1">
        <v>22</v>
      </c>
      <c r="C32" s="1043"/>
      <c r="D32" s="852"/>
      <c r="E32" s="852"/>
      <c r="F32" s="852"/>
      <c r="G32" s="852"/>
      <c r="H32" s="853"/>
      <c r="I32" s="1043"/>
      <c r="J32" s="852"/>
      <c r="K32" s="852"/>
      <c r="L32" s="852"/>
      <c r="M32" s="852"/>
      <c r="N32" s="852"/>
      <c r="O32" s="852"/>
      <c r="P32" s="852"/>
      <c r="Q32" s="852"/>
      <c r="R32" s="852"/>
      <c r="S32" s="852"/>
      <c r="T32" s="852"/>
      <c r="U32" s="1044"/>
      <c r="V32" s="1044"/>
      <c r="W32" s="1044"/>
      <c r="X32" s="1045"/>
      <c r="Y32" s="1039"/>
      <c r="Z32" s="1039"/>
      <c r="AA32" s="1039"/>
      <c r="AB32" s="1039"/>
      <c r="AC32" s="1039"/>
      <c r="AD32" s="1040"/>
      <c r="AE32" s="700"/>
      <c r="AF32" s="700"/>
      <c r="AG32" s="1041"/>
      <c r="AH32" s="906"/>
      <c r="AI32" s="1042"/>
      <c r="AJ32" s="1041"/>
      <c r="AK32" s="906"/>
      <c r="AL32" s="904"/>
      <c r="AM32" s="903"/>
      <c r="AN32" s="906"/>
      <c r="AO32" s="906"/>
      <c r="AP32" s="904"/>
      <c r="AQ32" s="903"/>
      <c r="AR32" s="906"/>
      <c r="AS32" s="906"/>
      <c r="AT32" s="906"/>
      <c r="AU32" s="906"/>
      <c r="AV32" s="906"/>
      <c r="AW32" s="906"/>
      <c r="AX32" s="906"/>
      <c r="AY32" s="906"/>
      <c r="AZ32" s="906"/>
      <c r="BA32" s="906"/>
      <c r="BB32" s="906"/>
      <c r="BC32" s="906"/>
      <c r="BD32" s="906"/>
      <c r="BE32" s="906"/>
      <c r="BF32" s="906"/>
      <c r="BG32" s="906"/>
      <c r="BH32" s="906"/>
      <c r="BI32" s="904"/>
    </row>
    <row r="33" spans="1:62" ht="21.75" customHeight="1" x14ac:dyDescent="0.15">
      <c r="A33" s="1">
        <v>23</v>
      </c>
      <c r="C33" s="1043"/>
      <c r="D33" s="852"/>
      <c r="E33" s="852"/>
      <c r="F33" s="852"/>
      <c r="G33" s="852"/>
      <c r="H33" s="853"/>
      <c r="I33" s="1043"/>
      <c r="J33" s="852"/>
      <c r="K33" s="852"/>
      <c r="L33" s="852"/>
      <c r="M33" s="852"/>
      <c r="N33" s="852"/>
      <c r="O33" s="852"/>
      <c r="P33" s="852"/>
      <c r="Q33" s="852"/>
      <c r="R33" s="852"/>
      <c r="S33" s="852"/>
      <c r="T33" s="852"/>
      <c r="U33" s="1044"/>
      <c r="V33" s="1044"/>
      <c r="W33" s="1044"/>
      <c r="X33" s="1045"/>
      <c r="Y33" s="1039"/>
      <c r="Z33" s="1039"/>
      <c r="AA33" s="1039"/>
      <c r="AB33" s="1039"/>
      <c r="AC33" s="1039"/>
      <c r="AD33" s="1040"/>
      <c r="AE33" s="700"/>
      <c r="AF33" s="700"/>
      <c r="AG33" s="1041"/>
      <c r="AH33" s="906"/>
      <c r="AI33" s="1042"/>
      <c r="AJ33" s="1041"/>
      <c r="AK33" s="906"/>
      <c r="AL33" s="904"/>
      <c r="AM33" s="903"/>
      <c r="AN33" s="906"/>
      <c r="AO33" s="906"/>
      <c r="AP33" s="904"/>
      <c r="AQ33" s="903"/>
      <c r="AR33" s="906"/>
      <c r="AS33" s="906"/>
      <c r="AT33" s="906"/>
      <c r="AU33" s="906"/>
      <c r="AV33" s="906"/>
      <c r="AW33" s="906"/>
      <c r="AX33" s="906"/>
      <c r="AY33" s="906"/>
      <c r="AZ33" s="906"/>
      <c r="BA33" s="906"/>
      <c r="BB33" s="906"/>
      <c r="BC33" s="906"/>
      <c r="BD33" s="906"/>
      <c r="BE33" s="906"/>
      <c r="BF33" s="906"/>
      <c r="BG33" s="906"/>
      <c r="BH33" s="906"/>
      <c r="BI33" s="904"/>
    </row>
    <row r="34" spans="1:62" ht="21.75" customHeight="1" x14ac:dyDescent="0.15">
      <c r="A34" s="1">
        <v>24</v>
      </c>
      <c r="C34" s="1043"/>
      <c r="D34" s="852"/>
      <c r="E34" s="852"/>
      <c r="F34" s="852"/>
      <c r="G34" s="852"/>
      <c r="H34" s="853"/>
      <c r="I34" s="1043"/>
      <c r="J34" s="852"/>
      <c r="K34" s="852"/>
      <c r="L34" s="852"/>
      <c r="M34" s="852"/>
      <c r="N34" s="852"/>
      <c r="O34" s="852"/>
      <c r="P34" s="852"/>
      <c r="Q34" s="852"/>
      <c r="R34" s="852"/>
      <c r="S34" s="852"/>
      <c r="T34" s="852"/>
      <c r="U34" s="1044"/>
      <c r="V34" s="1044"/>
      <c r="W34" s="1044"/>
      <c r="X34" s="1045"/>
      <c r="Y34" s="1039"/>
      <c r="Z34" s="1039"/>
      <c r="AA34" s="1039"/>
      <c r="AB34" s="1039"/>
      <c r="AC34" s="1039"/>
      <c r="AD34" s="1040"/>
      <c r="AE34" s="700"/>
      <c r="AF34" s="700"/>
      <c r="AG34" s="1041"/>
      <c r="AH34" s="906"/>
      <c r="AI34" s="1042"/>
      <c r="AJ34" s="1041"/>
      <c r="AK34" s="906"/>
      <c r="AL34" s="904"/>
      <c r="AM34" s="903"/>
      <c r="AN34" s="906"/>
      <c r="AO34" s="906"/>
      <c r="AP34" s="904"/>
      <c r="AQ34" s="903"/>
      <c r="AR34" s="906"/>
      <c r="AS34" s="906"/>
      <c r="AT34" s="906"/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  <c r="BE34" s="906"/>
      <c r="BF34" s="906"/>
      <c r="BG34" s="906"/>
      <c r="BH34" s="906"/>
      <c r="BI34" s="904"/>
    </row>
    <row r="35" spans="1:62" ht="21.75" customHeight="1" thickBot="1" x14ac:dyDescent="0.2">
      <c r="A35" s="1">
        <v>25</v>
      </c>
      <c r="C35" s="1034"/>
      <c r="D35" s="1035"/>
      <c r="E35" s="1035"/>
      <c r="F35" s="1035"/>
      <c r="G35" s="1035"/>
      <c r="H35" s="932"/>
      <c r="I35" s="1034"/>
      <c r="J35" s="1035"/>
      <c r="K35" s="1035"/>
      <c r="L35" s="1035"/>
      <c r="M35" s="1035"/>
      <c r="N35" s="1035"/>
      <c r="O35" s="1035"/>
      <c r="P35" s="1035"/>
      <c r="Q35" s="1035"/>
      <c r="R35" s="1035"/>
      <c r="S35" s="1035"/>
      <c r="T35" s="1035"/>
      <c r="U35" s="1036"/>
      <c r="V35" s="1036"/>
      <c r="W35" s="1036"/>
      <c r="X35" s="1037"/>
      <c r="Y35" s="1038"/>
      <c r="Z35" s="1038"/>
      <c r="AA35" s="1038"/>
      <c r="AB35" s="1038"/>
      <c r="AC35" s="1038"/>
      <c r="AD35" s="932"/>
      <c r="AE35" s="930"/>
      <c r="AF35" s="930"/>
      <c r="AG35" s="1021"/>
      <c r="AH35" s="1022"/>
      <c r="AI35" s="1023"/>
      <c r="AJ35" s="1021"/>
      <c r="AK35" s="1022"/>
      <c r="AL35" s="1024"/>
      <c r="AM35" s="1025"/>
      <c r="AN35" s="1022"/>
      <c r="AO35" s="1022"/>
      <c r="AP35" s="1024"/>
      <c r="AQ35" s="1025"/>
      <c r="AR35" s="1022"/>
      <c r="AS35" s="1022"/>
      <c r="AT35" s="1022"/>
      <c r="AU35" s="1022"/>
      <c r="AV35" s="1022"/>
      <c r="AW35" s="1022"/>
      <c r="AX35" s="1022"/>
      <c r="AY35" s="1022"/>
      <c r="AZ35" s="1022"/>
      <c r="BA35" s="1022"/>
      <c r="BB35" s="1022"/>
      <c r="BC35" s="1022"/>
      <c r="BD35" s="1022"/>
      <c r="BE35" s="1022"/>
      <c r="BF35" s="1022"/>
      <c r="BG35" s="1022"/>
      <c r="BH35" s="1022"/>
      <c r="BI35" s="1024"/>
    </row>
    <row r="36" spans="1:62" ht="21.75" customHeight="1" thickTop="1" x14ac:dyDescent="0.15">
      <c r="C36" s="913" t="s">
        <v>31</v>
      </c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5"/>
      <c r="Y36" s="1026" t="s">
        <v>41</v>
      </c>
      <c r="Z36" s="1027"/>
      <c r="AA36" s="1027"/>
      <c r="AB36" s="1027"/>
      <c r="AC36" s="1028"/>
      <c r="AD36" s="1029" t="s">
        <v>42</v>
      </c>
      <c r="AE36" s="1030"/>
      <c r="AF36" s="1031"/>
      <c r="AG36" s="1029" t="s">
        <v>47</v>
      </c>
      <c r="AH36" s="1030"/>
      <c r="AI36" s="1031"/>
      <c r="AJ36" s="1029" t="s">
        <v>47</v>
      </c>
      <c r="AK36" s="1030"/>
      <c r="AL36" s="1032"/>
      <c r="AM36" s="821"/>
      <c r="AN36" s="849"/>
      <c r="AO36" s="849"/>
      <c r="AP36" s="849"/>
      <c r="AQ36" s="849"/>
      <c r="AR36" s="849"/>
      <c r="AS36" s="849"/>
      <c r="AT36" s="849"/>
      <c r="AU36" s="849"/>
      <c r="AV36" s="849"/>
      <c r="AW36" s="849"/>
      <c r="AX36" s="849"/>
      <c r="AY36" s="849"/>
      <c r="AZ36" s="849"/>
      <c r="BA36" s="849"/>
      <c r="BB36" s="849"/>
      <c r="BC36" s="849"/>
      <c r="BD36" s="849"/>
      <c r="BE36" s="849"/>
      <c r="BF36" s="849"/>
      <c r="BG36" s="849"/>
      <c r="BH36" s="849"/>
      <c r="BI36" s="822"/>
    </row>
    <row r="37" spans="1:62" ht="21.75" customHeight="1" thickBot="1" x14ac:dyDescent="0.2">
      <c r="C37" s="705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7"/>
      <c r="Y37" s="1018" t="s">
        <v>42</v>
      </c>
      <c r="Z37" s="1019"/>
      <c r="AA37" s="1019"/>
      <c r="AB37" s="1019"/>
      <c r="AC37" s="1020"/>
      <c r="AD37" s="1018"/>
      <c r="AE37" s="1019"/>
      <c r="AF37" s="1020"/>
      <c r="AG37" s="1018"/>
      <c r="AH37" s="1019"/>
      <c r="AI37" s="1020"/>
      <c r="AJ37" s="1018"/>
      <c r="AK37" s="1019"/>
      <c r="AL37" s="1033"/>
      <c r="AM37" s="823"/>
      <c r="AN37" s="850"/>
      <c r="AO37" s="850"/>
      <c r="AP37" s="850"/>
      <c r="AQ37" s="850"/>
      <c r="AR37" s="850"/>
      <c r="AS37" s="850"/>
      <c r="AT37" s="850"/>
      <c r="AU37" s="850"/>
      <c r="AV37" s="850"/>
      <c r="AW37" s="850"/>
      <c r="AX37" s="850"/>
      <c r="AY37" s="850"/>
      <c r="AZ37" s="850"/>
      <c r="BA37" s="850"/>
      <c r="BB37" s="850"/>
      <c r="BC37" s="850"/>
      <c r="BD37" s="850"/>
      <c r="BE37" s="850"/>
      <c r="BF37" s="850"/>
      <c r="BG37" s="850"/>
      <c r="BH37" s="850"/>
      <c r="BI37" s="824"/>
    </row>
    <row r="38" spans="1:62" ht="11.25" customHeight="1" x14ac:dyDescent="0.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2" ht="6" customHeight="1" x14ac:dyDescent="0.15">
      <c r="AT39" s="6"/>
      <c r="AU39" s="6"/>
      <c r="AV39" s="6"/>
      <c r="AW39" s="6"/>
      <c r="AX39" s="6"/>
      <c r="AY39" s="6"/>
      <c r="BD39" s="6"/>
      <c r="BE39" s="6"/>
      <c r="BF39" s="6"/>
      <c r="BG39" s="6"/>
      <c r="BH39" s="6"/>
      <c r="BI39" s="6"/>
      <c r="BJ39" s="6"/>
    </row>
    <row r="40" spans="1:62" ht="15" customHeight="1" x14ac:dyDescent="0.15">
      <c r="AT40" s="6"/>
      <c r="AU40" s="6"/>
      <c r="AX40" s="852">
        <v>1</v>
      </c>
      <c r="AY40" s="852"/>
      <c r="AZ40" s="852"/>
      <c r="BA40" s="852" t="s">
        <v>20</v>
      </c>
      <c r="BB40" s="852"/>
      <c r="BC40" s="852"/>
      <c r="BD40" s="852">
        <v>1</v>
      </c>
      <c r="BE40" s="852"/>
      <c r="BF40" s="852"/>
      <c r="BG40" s="852" t="s">
        <v>21</v>
      </c>
      <c r="BH40" s="852"/>
      <c r="BI40" s="852"/>
    </row>
    <row r="41" spans="1:62" ht="25.5" customHeight="1" x14ac:dyDescent="0.15">
      <c r="AT41" s="6"/>
      <c r="AU41" s="6"/>
      <c r="AV41" s="6"/>
      <c r="AW41" s="6"/>
      <c r="AX41" s="6"/>
      <c r="AY41" s="6"/>
      <c r="BD41" s="6"/>
      <c r="BE41" s="6"/>
      <c r="BF41" s="6"/>
      <c r="BG41" s="6"/>
      <c r="BH41" s="6"/>
      <c r="BI41" s="6"/>
      <c r="BJ41" s="6"/>
    </row>
    <row r="42" spans="1:62" ht="15" customHeight="1" x14ac:dyDescent="0.15">
      <c r="AT42" s="6"/>
      <c r="AU42" s="6"/>
      <c r="AV42" s="6"/>
      <c r="AW42" s="6"/>
      <c r="AX42" s="6"/>
      <c r="AY42" s="6"/>
      <c r="BD42" s="6"/>
      <c r="BE42" s="6"/>
      <c r="BF42" s="6"/>
      <c r="BG42" s="6"/>
      <c r="BH42" s="6"/>
      <c r="BI42" s="6"/>
      <c r="BJ42" s="6"/>
    </row>
    <row r="43" spans="1:62" ht="15" customHeight="1" x14ac:dyDescent="0.15">
      <c r="AT43" s="6"/>
      <c r="AU43" s="6"/>
      <c r="AV43" s="6"/>
      <c r="AW43" s="6"/>
      <c r="AX43" s="6"/>
      <c r="AY43" s="6"/>
      <c r="BD43" s="6"/>
      <c r="BE43" s="6"/>
      <c r="BF43" s="6"/>
      <c r="BG43" s="6"/>
      <c r="BH43" s="6"/>
      <c r="BI43" s="6"/>
      <c r="BJ43" s="6"/>
    </row>
    <row r="44" spans="1:62" ht="15" customHeight="1" x14ac:dyDescent="0.15"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ht="15" customHeight="1" x14ac:dyDescent="0.15"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2" ht="15" customHeight="1" x14ac:dyDescent="0.15"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ht="15" customHeight="1" x14ac:dyDescent="0.15"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ht="15" customHeight="1" x14ac:dyDescent="0.15"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46:62" ht="15" customHeight="1" x14ac:dyDescent="0.15"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46:62" ht="15" customHeight="1" x14ac:dyDescent="0.15"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46:62" ht="15" customHeight="1" x14ac:dyDescent="0.15"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46:62" ht="15" customHeight="1" x14ac:dyDescent="0.15"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46:62" ht="15" customHeight="1" x14ac:dyDescent="0.15"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46:62" ht="15" customHeight="1" x14ac:dyDescent="0.15"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46:62" ht="15" customHeight="1" x14ac:dyDescent="0.15"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46:62" ht="15" customHeight="1" x14ac:dyDescent="0.15"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46:62" ht="15" customHeight="1" x14ac:dyDescent="0.15"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46:62" ht="15" customHeight="1" x14ac:dyDescent="0.15"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</row>
    <row r="59" spans="46:62" ht="15" customHeight="1" x14ac:dyDescent="0.15"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spans="46:62" ht="15" customHeight="1" x14ac:dyDescent="0.15"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46:62" ht="15" customHeight="1" x14ac:dyDescent="0.15"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46:62" ht="15" customHeight="1" x14ac:dyDescent="0.15"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46:62" ht="15" customHeight="1" x14ac:dyDescent="0.15"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46:62" ht="15" customHeight="1" x14ac:dyDescent="0.15"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46:61" ht="15" customHeight="1" x14ac:dyDescent="0.15"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46:61" ht="15" customHeight="1" x14ac:dyDescent="0.15"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46:61" ht="15" customHeight="1" x14ac:dyDescent="0.15"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46:61" ht="15" customHeight="1" x14ac:dyDescent="0.15"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46:61" ht="15" customHeight="1" x14ac:dyDescent="0.15"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46:61" ht="15" customHeight="1" x14ac:dyDescent="0.15"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46:61" ht="15" customHeight="1" x14ac:dyDescent="0.15"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46:61" ht="15" customHeight="1" x14ac:dyDescent="0.15"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46:61" ht="15" customHeight="1" x14ac:dyDescent="0.15"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46:61" ht="15" customHeight="1" x14ac:dyDescent="0.15"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46:61" ht="15" customHeight="1" x14ac:dyDescent="0.15"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46:61" ht="15" customHeight="1" x14ac:dyDescent="0.15"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46:61" ht="15" customHeight="1" x14ac:dyDescent="0.15"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46:61" ht="15" customHeight="1" x14ac:dyDescent="0.15"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46:61" ht="15" customHeight="1" x14ac:dyDescent="0.15"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46:61" ht="15" customHeight="1" x14ac:dyDescent="0.15"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46:61" ht="15" customHeight="1" x14ac:dyDescent="0.15"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46:61" ht="15" customHeight="1" x14ac:dyDescent="0.15"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46:61" ht="15" customHeight="1" x14ac:dyDescent="0.15"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46:61" ht="15" customHeight="1" x14ac:dyDescent="0.15"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46:61" ht="15" customHeight="1" x14ac:dyDescent="0.15"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46:61" ht="15" customHeight="1" x14ac:dyDescent="0.15"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46:61" ht="15" customHeight="1" x14ac:dyDescent="0.15"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46:61" ht="15" customHeight="1" x14ac:dyDescent="0.15"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46:61" ht="15" customHeight="1" x14ac:dyDescent="0.15"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46:61" ht="15" customHeight="1" x14ac:dyDescent="0.15"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46:61" ht="15" customHeight="1" x14ac:dyDescent="0.15"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46:61" ht="15" customHeight="1" x14ac:dyDescent="0.15"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46:61" ht="15" customHeight="1" x14ac:dyDescent="0.15"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46:61" ht="15" customHeight="1" x14ac:dyDescent="0.15"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46:61" ht="15" customHeight="1" x14ac:dyDescent="0.15"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46:61" ht="15" customHeight="1" x14ac:dyDescent="0.15"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46:61" ht="15" customHeight="1" x14ac:dyDescent="0.15"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46:61" ht="15" customHeight="1" x14ac:dyDescent="0.15"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46:61" ht="15" customHeight="1" x14ac:dyDescent="0.15"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46:61" ht="15" customHeight="1" x14ac:dyDescent="0.15"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</row>
    <row r="101" spans="46:61" ht="15" customHeight="1" x14ac:dyDescent="0.15"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</row>
    <row r="102" spans="46:61" ht="15" customHeight="1" x14ac:dyDescent="0.15"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</row>
    <row r="103" spans="46:61" ht="15" customHeight="1" x14ac:dyDescent="0.15"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</row>
    <row r="104" spans="46:61" ht="15" customHeight="1" x14ac:dyDescent="0.15"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46:61" ht="15" customHeight="1" x14ac:dyDescent="0.15"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46:61" ht="15" customHeight="1" x14ac:dyDescent="0.15"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46:61" ht="15" customHeight="1" x14ac:dyDescent="0.15"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46:61" ht="15" customHeight="1" x14ac:dyDescent="0.15"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46:61" ht="15" customHeight="1" x14ac:dyDescent="0.15"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46:61" ht="15" customHeight="1" x14ac:dyDescent="0.15"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46:61" ht="15" customHeight="1" x14ac:dyDescent="0.15"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</row>
    <row r="112" spans="46:61" ht="15" customHeight="1" x14ac:dyDescent="0.15"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</row>
    <row r="113" spans="46:61" ht="15" customHeight="1" x14ac:dyDescent="0.15"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</row>
    <row r="114" spans="46:61" ht="15" customHeight="1" x14ac:dyDescent="0.15"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</row>
    <row r="115" spans="46:61" ht="15" customHeight="1" x14ac:dyDescent="0.15"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</row>
    <row r="116" spans="46:61" ht="15" customHeight="1" x14ac:dyDescent="0.15"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</row>
    <row r="117" spans="46:61" ht="15" customHeight="1" x14ac:dyDescent="0.15"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</row>
    <row r="118" spans="46:61" ht="15" customHeight="1" x14ac:dyDescent="0.15"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</row>
    <row r="119" spans="46:61" ht="15" customHeight="1" x14ac:dyDescent="0.15"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</row>
    <row r="120" spans="46:61" ht="15" customHeight="1" x14ac:dyDescent="0.15"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</row>
    <row r="121" spans="46:61" ht="15" customHeight="1" x14ac:dyDescent="0.15"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</row>
    <row r="122" spans="46:61" ht="15" customHeight="1" x14ac:dyDescent="0.15"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</row>
    <row r="123" spans="46:61" ht="15" customHeight="1" x14ac:dyDescent="0.15"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</row>
    <row r="124" spans="46:61" ht="15" customHeight="1" x14ac:dyDescent="0.15"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</row>
    <row r="125" spans="46:61" ht="15" customHeight="1" x14ac:dyDescent="0.15"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</row>
    <row r="126" spans="46:61" ht="15" customHeight="1" x14ac:dyDescent="0.15"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</row>
    <row r="127" spans="46:61" ht="15" customHeight="1" x14ac:dyDescent="0.15"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</row>
    <row r="128" spans="46:61" ht="15" customHeight="1" x14ac:dyDescent="0.15"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</row>
    <row r="129" spans="46:61" ht="15" customHeight="1" x14ac:dyDescent="0.15"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</row>
    <row r="130" spans="46:61" ht="15" customHeight="1" x14ac:dyDescent="0.15"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</row>
    <row r="131" spans="46:61" ht="15" customHeight="1" x14ac:dyDescent="0.15"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</row>
    <row r="132" spans="46:61" ht="15" customHeight="1" x14ac:dyDescent="0.15"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</row>
    <row r="133" spans="46:61" ht="15" customHeight="1" x14ac:dyDescent="0.15"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</row>
    <row r="134" spans="46:61" ht="15" customHeight="1" x14ac:dyDescent="0.15"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</row>
    <row r="135" spans="46:61" ht="15" customHeight="1" x14ac:dyDescent="0.15"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</row>
    <row r="136" spans="46:61" ht="15" customHeight="1" x14ac:dyDescent="0.15"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</row>
  </sheetData>
  <sheetProtection selectLockedCells="1" selectUnlockedCells="1"/>
  <mergeCells count="317">
    <mergeCell ref="Q3:Q4"/>
    <mergeCell ref="R3:R4"/>
    <mergeCell ref="S3:AC4"/>
    <mergeCell ref="AD3:AN4"/>
    <mergeCell ref="AO3:AY3"/>
    <mergeCell ref="AO4:AT6"/>
    <mergeCell ref="AU4:BI6"/>
    <mergeCell ref="R2:AT2"/>
    <mergeCell ref="C3:H4"/>
    <mergeCell ref="I3:I4"/>
    <mergeCell ref="J3:J4"/>
    <mergeCell ref="K3:K4"/>
    <mergeCell ref="L3:L4"/>
    <mergeCell ref="M3:M4"/>
    <mergeCell ref="N3:N4"/>
    <mergeCell ref="O3:O4"/>
    <mergeCell ref="P3:P4"/>
    <mergeCell ref="AQ8:BI10"/>
    <mergeCell ref="I9:N10"/>
    <mergeCell ref="O9:T10"/>
    <mergeCell ref="U9:X10"/>
    <mergeCell ref="Y9:AC10"/>
    <mergeCell ref="AD9:AF10"/>
    <mergeCell ref="AG9:AI10"/>
    <mergeCell ref="AJ9:AL10"/>
    <mergeCell ref="C5:H6"/>
    <mergeCell ref="I5:AN6"/>
    <mergeCell ref="C8:E10"/>
    <mergeCell ref="F8:H10"/>
    <mergeCell ref="I8:AL8"/>
    <mergeCell ref="AM8:AP10"/>
    <mergeCell ref="C12:E12"/>
    <mergeCell ref="F12:H12"/>
    <mergeCell ref="I12:N12"/>
    <mergeCell ref="O12:T12"/>
    <mergeCell ref="U12:X12"/>
    <mergeCell ref="C11:E11"/>
    <mergeCell ref="F11:H11"/>
    <mergeCell ref="I11:N11"/>
    <mergeCell ref="O11:T11"/>
    <mergeCell ref="U11:X11"/>
    <mergeCell ref="Y12:AC12"/>
    <mergeCell ref="AD12:AF12"/>
    <mergeCell ref="AG12:AI12"/>
    <mergeCell ref="AJ12:AL12"/>
    <mergeCell ref="AM12:AP12"/>
    <mergeCell ref="AQ12:BI12"/>
    <mergeCell ref="AD11:AF11"/>
    <mergeCell ref="AG11:AI11"/>
    <mergeCell ref="AJ11:AL11"/>
    <mergeCell ref="AM11:AP11"/>
    <mergeCell ref="AQ11:BI11"/>
    <mergeCell ref="Y11:AC11"/>
    <mergeCell ref="C14:E14"/>
    <mergeCell ref="F14:H14"/>
    <mergeCell ref="I14:N14"/>
    <mergeCell ref="O14:T14"/>
    <mergeCell ref="U14:X14"/>
    <mergeCell ref="C13:E13"/>
    <mergeCell ref="F13:H13"/>
    <mergeCell ref="I13:N13"/>
    <mergeCell ref="O13:T13"/>
    <mergeCell ref="U13:X13"/>
    <mergeCell ref="Y14:AC14"/>
    <mergeCell ref="AD14:AF14"/>
    <mergeCell ref="AG14:AI14"/>
    <mergeCell ref="AJ14:AL14"/>
    <mergeCell ref="AM14:AP14"/>
    <mergeCell ref="AQ14:BI14"/>
    <mergeCell ref="AD13:AF13"/>
    <mergeCell ref="AG13:AI13"/>
    <mergeCell ref="AJ13:AL13"/>
    <mergeCell ref="AM13:AP13"/>
    <mergeCell ref="AQ13:BI13"/>
    <mergeCell ref="Y13:AC13"/>
    <mergeCell ref="C16:E16"/>
    <mergeCell ref="F16:H16"/>
    <mergeCell ref="I16:N16"/>
    <mergeCell ref="O16:T16"/>
    <mergeCell ref="U16:X16"/>
    <mergeCell ref="C15:E15"/>
    <mergeCell ref="F15:H15"/>
    <mergeCell ref="I15:N15"/>
    <mergeCell ref="O15:T15"/>
    <mergeCell ref="U15:X15"/>
    <mergeCell ref="Y16:AC16"/>
    <mergeCell ref="AD16:AF16"/>
    <mergeCell ref="AG16:AI16"/>
    <mergeCell ref="AJ16:AL16"/>
    <mergeCell ref="AM16:AP16"/>
    <mergeCell ref="AQ16:BI16"/>
    <mergeCell ref="AD15:AF15"/>
    <mergeCell ref="AG15:AI15"/>
    <mergeCell ref="AJ15:AL15"/>
    <mergeCell ref="AM15:AP15"/>
    <mergeCell ref="AQ15:BI15"/>
    <mergeCell ref="Y15:AC15"/>
    <mergeCell ref="C18:E18"/>
    <mergeCell ref="F18:H18"/>
    <mergeCell ref="I18:N18"/>
    <mergeCell ref="O18:T18"/>
    <mergeCell ref="U18:X18"/>
    <mergeCell ref="C17:E17"/>
    <mergeCell ref="F17:H17"/>
    <mergeCell ref="I17:N17"/>
    <mergeCell ref="O17:T17"/>
    <mergeCell ref="U17:X17"/>
    <mergeCell ref="Y18:AC18"/>
    <mergeCell ref="AD18:AF18"/>
    <mergeCell ref="AG18:AI18"/>
    <mergeCell ref="AJ18:AL18"/>
    <mergeCell ref="AM18:AP18"/>
    <mergeCell ref="AQ18:BI18"/>
    <mergeCell ref="AD17:AF17"/>
    <mergeCell ref="AG17:AI17"/>
    <mergeCell ref="AJ17:AL17"/>
    <mergeCell ref="AM17:AP17"/>
    <mergeCell ref="AQ17:BI17"/>
    <mergeCell ref="Y17:AC17"/>
    <mergeCell ref="C20:E20"/>
    <mergeCell ref="F20:H20"/>
    <mergeCell ref="I20:N20"/>
    <mergeCell ref="O20:T20"/>
    <mergeCell ref="U20:X20"/>
    <mergeCell ref="C19:E19"/>
    <mergeCell ref="F19:H19"/>
    <mergeCell ref="I19:N19"/>
    <mergeCell ref="O19:T19"/>
    <mergeCell ref="U19:X19"/>
    <mergeCell ref="Y20:AC20"/>
    <mergeCell ref="AD20:AF20"/>
    <mergeCell ref="AG20:AI20"/>
    <mergeCell ref="AJ20:AL20"/>
    <mergeCell ref="AM20:AP20"/>
    <mergeCell ref="AQ20:BI20"/>
    <mergeCell ref="AD19:AF19"/>
    <mergeCell ref="AG19:AI19"/>
    <mergeCell ref="AJ19:AL19"/>
    <mergeCell ref="AM19:AP19"/>
    <mergeCell ref="AQ19:BI19"/>
    <mergeCell ref="Y19:AC19"/>
    <mergeCell ref="C22:E22"/>
    <mergeCell ref="F22:H22"/>
    <mergeCell ref="I22:N22"/>
    <mergeCell ref="O22:T22"/>
    <mergeCell ref="U22:X22"/>
    <mergeCell ref="C21:E21"/>
    <mergeCell ref="F21:H21"/>
    <mergeCell ref="I21:N21"/>
    <mergeCell ref="O21:T21"/>
    <mergeCell ref="U21:X21"/>
    <mergeCell ref="Y22:AC22"/>
    <mergeCell ref="AD22:AF22"/>
    <mergeCell ref="AG22:AI22"/>
    <mergeCell ref="AJ22:AL22"/>
    <mergeCell ref="AM22:AP22"/>
    <mergeCell ref="AQ22:BI22"/>
    <mergeCell ref="AD21:AF21"/>
    <mergeCell ref="AG21:AI21"/>
    <mergeCell ref="AJ21:AL21"/>
    <mergeCell ref="AM21:AP21"/>
    <mergeCell ref="AQ21:BI21"/>
    <mergeCell ref="Y21:AC21"/>
    <mergeCell ref="C24:E24"/>
    <mergeCell ref="F24:H24"/>
    <mergeCell ref="I24:N24"/>
    <mergeCell ref="O24:T24"/>
    <mergeCell ref="U24:X24"/>
    <mergeCell ref="C23:E23"/>
    <mergeCell ref="F23:H23"/>
    <mergeCell ref="I23:N23"/>
    <mergeCell ref="O23:T23"/>
    <mergeCell ref="U23:X23"/>
    <mergeCell ref="Y24:AC24"/>
    <mergeCell ref="AD24:AF24"/>
    <mergeCell ref="AG24:AI24"/>
    <mergeCell ref="AJ24:AL24"/>
    <mergeCell ref="AM24:AP24"/>
    <mergeCell ref="AQ24:BI24"/>
    <mergeCell ref="AD23:AF23"/>
    <mergeCell ref="AG23:AI23"/>
    <mergeCell ref="AJ23:AL23"/>
    <mergeCell ref="AM23:AP23"/>
    <mergeCell ref="AQ23:BI23"/>
    <mergeCell ref="Y23:AC23"/>
    <mergeCell ref="C26:E26"/>
    <mergeCell ref="F26:H26"/>
    <mergeCell ref="I26:N26"/>
    <mergeCell ref="O26:T26"/>
    <mergeCell ref="U26:X26"/>
    <mergeCell ref="C25:E25"/>
    <mergeCell ref="F25:H25"/>
    <mergeCell ref="I25:N25"/>
    <mergeCell ref="O25:T25"/>
    <mergeCell ref="U25:X25"/>
    <mergeCell ref="Y26:AC26"/>
    <mergeCell ref="AD26:AF26"/>
    <mergeCell ref="AG26:AI26"/>
    <mergeCell ref="AJ26:AL26"/>
    <mergeCell ref="AM26:AP26"/>
    <mergeCell ref="AQ26:BI26"/>
    <mergeCell ref="AD25:AF25"/>
    <mergeCell ref="AG25:AI25"/>
    <mergeCell ref="AJ25:AL25"/>
    <mergeCell ref="AM25:AP25"/>
    <mergeCell ref="AQ25:BI25"/>
    <mergeCell ref="Y25:AC25"/>
    <mergeCell ref="C28:E28"/>
    <mergeCell ref="F28:H28"/>
    <mergeCell ref="I28:N28"/>
    <mergeCell ref="O28:T28"/>
    <mergeCell ref="U28:X28"/>
    <mergeCell ref="C27:E27"/>
    <mergeCell ref="F27:H27"/>
    <mergeCell ref="I27:N27"/>
    <mergeCell ref="O27:T27"/>
    <mergeCell ref="U27:X27"/>
    <mergeCell ref="Y28:AC28"/>
    <mergeCell ref="AD28:AF28"/>
    <mergeCell ref="AG28:AI28"/>
    <mergeCell ref="AJ28:AL28"/>
    <mergeCell ref="AM28:AP28"/>
    <mergeCell ref="AQ28:BI28"/>
    <mergeCell ref="AD27:AF27"/>
    <mergeCell ref="AG27:AI27"/>
    <mergeCell ref="AJ27:AL27"/>
    <mergeCell ref="AM27:AP27"/>
    <mergeCell ref="AQ27:BI27"/>
    <mergeCell ref="Y27:AC27"/>
    <mergeCell ref="C30:E30"/>
    <mergeCell ref="F30:H30"/>
    <mergeCell ref="I30:N30"/>
    <mergeCell ref="O30:T30"/>
    <mergeCell ref="U30:X30"/>
    <mergeCell ref="C29:E29"/>
    <mergeCell ref="F29:H29"/>
    <mergeCell ref="I29:N29"/>
    <mergeCell ref="O29:T29"/>
    <mergeCell ref="U29:X29"/>
    <mergeCell ref="Y30:AC30"/>
    <mergeCell ref="AD30:AF30"/>
    <mergeCell ref="AG30:AI30"/>
    <mergeCell ref="AJ30:AL30"/>
    <mergeCell ref="AM30:AP30"/>
    <mergeCell ref="AQ30:BI30"/>
    <mergeCell ref="AD29:AF29"/>
    <mergeCell ref="AG29:AI29"/>
    <mergeCell ref="AJ29:AL29"/>
    <mergeCell ref="AM29:AP29"/>
    <mergeCell ref="AQ29:BI29"/>
    <mergeCell ref="Y29:AC29"/>
    <mergeCell ref="C32:E32"/>
    <mergeCell ref="F32:H32"/>
    <mergeCell ref="I32:N32"/>
    <mergeCell ref="O32:T32"/>
    <mergeCell ref="U32:X32"/>
    <mergeCell ref="C31:E31"/>
    <mergeCell ref="F31:H31"/>
    <mergeCell ref="I31:N31"/>
    <mergeCell ref="O31:T31"/>
    <mergeCell ref="U31:X31"/>
    <mergeCell ref="Y32:AC32"/>
    <mergeCell ref="AD32:AF32"/>
    <mergeCell ref="AG32:AI32"/>
    <mergeCell ref="AJ32:AL32"/>
    <mergeCell ref="AM32:AP32"/>
    <mergeCell ref="AQ32:BI32"/>
    <mergeCell ref="AD31:AF31"/>
    <mergeCell ref="AG31:AI31"/>
    <mergeCell ref="AJ31:AL31"/>
    <mergeCell ref="AM31:AP31"/>
    <mergeCell ref="AQ31:BI31"/>
    <mergeCell ref="Y31:AC31"/>
    <mergeCell ref="C34:E34"/>
    <mergeCell ref="F34:H34"/>
    <mergeCell ref="I34:N34"/>
    <mergeCell ref="O34:T34"/>
    <mergeCell ref="U34:X34"/>
    <mergeCell ref="C33:E33"/>
    <mergeCell ref="F33:H33"/>
    <mergeCell ref="I33:N33"/>
    <mergeCell ref="O33:T33"/>
    <mergeCell ref="U33:X33"/>
    <mergeCell ref="Y34:AC34"/>
    <mergeCell ref="AD34:AF34"/>
    <mergeCell ref="AG34:AI34"/>
    <mergeCell ref="AJ34:AL34"/>
    <mergeCell ref="AM34:AP34"/>
    <mergeCell ref="AQ34:BI34"/>
    <mergeCell ref="AD33:AF33"/>
    <mergeCell ref="AG33:AI33"/>
    <mergeCell ref="AJ33:AL33"/>
    <mergeCell ref="AM33:AP33"/>
    <mergeCell ref="AQ33:BI33"/>
    <mergeCell ref="Y33:AC33"/>
    <mergeCell ref="C36:X37"/>
    <mergeCell ref="Y36:AC36"/>
    <mergeCell ref="AD36:AF37"/>
    <mergeCell ref="AG36:AI37"/>
    <mergeCell ref="AJ36:AL37"/>
    <mergeCell ref="C35:E35"/>
    <mergeCell ref="F35:H35"/>
    <mergeCell ref="I35:N35"/>
    <mergeCell ref="O35:T35"/>
    <mergeCell ref="U35:X35"/>
    <mergeCell ref="Y35:AC35"/>
    <mergeCell ref="AM36:BI37"/>
    <mergeCell ref="Y37:AC37"/>
    <mergeCell ref="AX40:AZ40"/>
    <mergeCell ref="BA40:BC40"/>
    <mergeCell ref="BD40:BF40"/>
    <mergeCell ref="BG40:BI40"/>
    <mergeCell ref="AD35:AF35"/>
    <mergeCell ref="AG35:AI35"/>
    <mergeCell ref="AJ35:AL35"/>
    <mergeCell ref="AM35:AP35"/>
    <mergeCell ref="AQ35:BI35"/>
  </mergeCells>
  <phoneticPr fontId="2"/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5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B140"/>
  <sheetViews>
    <sheetView showGridLines="0" zoomScaleNormal="100" zoomScaleSheetLayoutView="100" workbookViewId="0">
      <selection activeCell="DG5" sqref="DG5"/>
    </sheetView>
  </sheetViews>
  <sheetFormatPr defaultColWidth="1.625" defaultRowHeight="15" customHeight="1" x14ac:dyDescent="0.15"/>
  <cols>
    <col min="1" max="6" width="1.625" style="1"/>
    <col min="7" max="7" width="1.625" style="1" customWidth="1"/>
    <col min="8" max="41" width="0.875" style="1" customWidth="1"/>
    <col min="42" max="59" width="1.625" style="1"/>
    <col min="60" max="61" width="0.875" style="1" customWidth="1"/>
    <col min="62" max="62" width="1.625" style="1"/>
    <col min="63" max="69" width="0.875" style="1" customWidth="1"/>
    <col min="70" max="70" width="1.625" style="1"/>
    <col min="71" max="78" width="0.875" style="1" customWidth="1"/>
    <col min="79" max="79" width="1.625" style="1"/>
    <col min="80" max="83" width="0.875" style="1" customWidth="1"/>
    <col min="84" max="84" width="1.625" style="1" customWidth="1"/>
    <col min="85" max="85" width="0.875" style="1" customWidth="1"/>
    <col min="86" max="90" width="3.375" style="1" customWidth="1"/>
    <col min="91" max="97" width="0.875" style="1" customWidth="1"/>
    <col min="98" max="98" width="1.625" style="1" customWidth="1"/>
    <col min="99" max="16384" width="1.625" style="1"/>
  </cols>
  <sheetData>
    <row r="2" spans="1:133" ht="27.75" customHeight="1" x14ac:dyDescent="0.15">
      <c r="A2" s="1062" t="s">
        <v>32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  <c r="AD2" s="1062"/>
      <c r="AE2" s="1062"/>
      <c r="AF2" s="1062"/>
      <c r="AG2" s="1062"/>
      <c r="AH2" s="1062"/>
      <c r="AI2" s="1062"/>
      <c r="AJ2" s="1062"/>
      <c r="AK2" s="1062"/>
      <c r="AL2" s="1062"/>
      <c r="AM2" s="1062"/>
      <c r="AN2" s="1062"/>
      <c r="AO2" s="1062"/>
      <c r="AP2" s="1062"/>
      <c r="AQ2" s="1062"/>
      <c r="AR2" s="1062"/>
      <c r="AS2" s="1062"/>
      <c r="AT2" s="1062"/>
      <c r="AU2" s="1062"/>
      <c r="AV2" s="1062"/>
      <c r="AW2" s="1062"/>
      <c r="AX2" s="1062"/>
      <c r="AY2" s="1062"/>
      <c r="AZ2" s="1062"/>
      <c r="BA2" s="1062"/>
      <c r="BB2" s="1062"/>
      <c r="BC2" s="1062"/>
      <c r="BD2" s="1062"/>
      <c r="BE2" s="1062"/>
      <c r="BF2" s="1062"/>
      <c r="BG2" s="1062"/>
      <c r="BH2" s="1062"/>
      <c r="BI2" s="1062"/>
      <c r="BJ2" s="1062"/>
      <c r="BK2" s="1062"/>
      <c r="BL2" s="1062"/>
      <c r="BM2" s="1062"/>
      <c r="BN2" s="1062"/>
      <c r="BO2" s="1062"/>
      <c r="BP2" s="1062"/>
      <c r="BQ2" s="1062"/>
      <c r="BR2" s="1062"/>
      <c r="BS2" s="1062"/>
      <c r="BT2" s="1062"/>
      <c r="BU2" s="1062"/>
      <c r="BV2" s="1062"/>
      <c r="BW2" s="1062"/>
      <c r="BX2" s="1062"/>
      <c r="BY2" s="1062"/>
      <c r="BZ2" s="1062"/>
      <c r="CA2" s="1062"/>
      <c r="CB2" s="1062"/>
      <c r="CC2" s="1062"/>
      <c r="CD2" s="1062"/>
      <c r="CE2" s="1062"/>
      <c r="CF2" s="1062"/>
      <c r="CG2" s="1062"/>
      <c r="CH2" s="1062"/>
      <c r="CI2" s="1062"/>
      <c r="CJ2" s="1062"/>
      <c r="CK2" s="1062"/>
      <c r="CL2" s="1062"/>
      <c r="CM2" s="1062"/>
      <c r="CN2" s="1062"/>
      <c r="CO2" s="1062"/>
      <c r="CP2" s="1062"/>
      <c r="CQ2" s="1062"/>
      <c r="CR2" s="1062"/>
    </row>
    <row r="3" spans="1:133" ht="23.25" customHeight="1" thickBot="1" x14ac:dyDescent="0.2">
      <c r="A3" s="13"/>
      <c r="B3" s="13"/>
      <c r="C3" s="683" t="s">
        <v>71</v>
      </c>
      <c r="D3" s="683"/>
      <c r="E3" s="683"/>
      <c r="F3" s="738"/>
      <c r="G3" s="738"/>
      <c r="H3" s="684" t="s">
        <v>64</v>
      </c>
      <c r="I3" s="684"/>
      <c r="J3" s="684"/>
      <c r="K3" s="683"/>
      <c r="L3" s="683"/>
      <c r="M3" s="683"/>
      <c r="N3" s="683"/>
      <c r="O3" s="684" t="s">
        <v>65</v>
      </c>
      <c r="P3" s="684"/>
      <c r="Q3" s="684"/>
      <c r="R3" s="684"/>
      <c r="S3" s="68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7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0"/>
      <c r="CU3" s="10"/>
      <c r="CV3" s="10"/>
      <c r="CW3" s="10"/>
      <c r="CX3" s="10"/>
      <c r="CY3" s="10"/>
      <c r="CZ3" s="10"/>
      <c r="DA3" s="10"/>
      <c r="DB3" s="10"/>
      <c r="DC3" s="10"/>
      <c r="DY3" s="10"/>
      <c r="DZ3" s="10"/>
    </row>
    <row r="4" spans="1:133" ht="11.25" customHeight="1" x14ac:dyDescent="0.15">
      <c r="A4" s="796" t="s">
        <v>54</v>
      </c>
      <c r="B4" s="724"/>
      <c r="C4" s="724"/>
      <c r="D4" s="724"/>
      <c r="E4" s="724"/>
      <c r="F4" s="724"/>
      <c r="G4" s="724"/>
      <c r="H4" s="724"/>
      <c r="I4" s="725"/>
      <c r="J4" s="718"/>
      <c r="K4" s="719"/>
      <c r="L4" s="720"/>
      <c r="M4" s="719"/>
      <c r="N4" s="719"/>
      <c r="O4" s="720"/>
      <c r="P4" s="719"/>
      <c r="Q4" s="719"/>
      <c r="R4" s="720"/>
      <c r="S4" s="719"/>
      <c r="T4" s="719"/>
      <c r="U4" s="720"/>
      <c r="V4" s="719"/>
      <c r="W4" s="719"/>
      <c r="X4" s="720"/>
      <c r="Y4" s="719"/>
      <c r="Z4" s="719"/>
      <c r="AA4" s="720"/>
      <c r="AB4" s="719"/>
      <c r="AC4" s="719"/>
      <c r="AD4" s="720"/>
      <c r="AE4" s="719"/>
      <c r="AF4" s="719"/>
      <c r="AG4" s="720"/>
      <c r="AH4" s="719"/>
      <c r="AI4" s="719"/>
      <c r="AJ4" s="720"/>
      <c r="AK4" s="719"/>
      <c r="AL4" s="719"/>
      <c r="AM4" s="720"/>
      <c r="AN4" s="1066" t="s">
        <v>69</v>
      </c>
      <c r="AO4" s="1067"/>
      <c r="AP4" s="1067"/>
      <c r="AQ4" s="1067"/>
      <c r="AR4" s="1067"/>
      <c r="AS4" s="1067"/>
      <c r="AT4" s="1067"/>
      <c r="AU4" s="1067"/>
      <c r="AV4" s="1067"/>
      <c r="AW4" s="1067"/>
      <c r="AX4" s="1067"/>
      <c r="AY4" s="1067"/>
      <c r="AZ4" s="718"/>
      <c r="BA4" s="719"/>
      <c r="BB4" s="719"/>
      <c r="BC4" s="719"/>
      <c r="BD4" s="719"/>
      <c r="BE4" s="719"/>
      <c r="BF4" s="719"/>
      <c r="BG4" s="719"/>
      <c r="BH4" s="719"/>
      <c r="BI4" s="719"/>
      <c r="BJ4" s="719"/>
      <c r="BK4" s="719"/>
      <c r="BL4" s="719"/>
      <c r="BM4" s="719"/>
      <c r="BN4" s="719"/>
      <c r="BO4" s="719"/>
      <c r="BP4" s="719"/>
      <c r="BQ4" s="719"/>
      <c r="BR4" s="719"/>
      <c r="BS4" s="719"/>
      <c r="BT4" s="719"/>
      <c r="BU4" s="719"/>
      <c r="BV4" s="719"/>
      <c r="BW4" s="719"/>
      <c r="BX4" s="719"/>
      <c r="BY4" s="719"/>
      <c r="BZ4" s="719"/>
      <c r="CA4" s="719"/>
      <c r="CB4" s="719"/>
      <c r="CC4" s="719"/>
      <c r="CD4" s="719"/>
      <c r="CE4" s="719"/>
      <c r="CF4" s="719"/>
      <c r="CG4" s="719"/>
      <c r="CH4" s="719"/>
      <c r="CI4" s="719"/>
      <c r="CJ4" s="719"/>
      <c r="CK4" s="719"/>
      <c r="CL4" s="719"/>
      <c r="CM4" s="719"/>
      <c r="CN4" s="719"/>
      <c r="CO4" s="719"/>
      <c r="CP4" s="719"/>
      <c r="CQ4" s="719"/>
      <c r="CR4" s="1068"/>
      <c r="CS4" s="13"/>
      <c r="CT4" s="13"/>
      <c r="CU4" s="13"/>
      <c r="CV4" s="13"/>
      <c r="CW4" s="13"/>
      <c r="CX4" s="13"/>
      <c r="CY4" s="13"/>
      <c r="CZ4" s="13"/>
      <c r="DA4" s="13"/>
      <c r="DW4" s="11"/>
      <c r="DX4" s="11"/>
    </row>
    <row r="5" spans="1:133" ht="15" customHeight="1" x14ac:dyDescent="0.15">
      <c r="A5" s="1063"/>
      <c r="B5" s="946"/>
      <c r="C5" s="946"/>
      <c r="D5" s="946"/>
      <c r="E5" s="946"/>
      <c r="F5" s="946"/>
      <c r="G5" s="946"/>
      <c r="H5" s="946"/>
      <c r="I5" s="1064"/>
      <c r="J5" s="721"/>
      <c r="K5" s="722"/>
      <c r="L5" s="1065"/>
      <c r="M5" s="722"/>
      <c r="N5" s="722"/>
      <c r="O5" s="1065"/>
      <c r="P5" s="722"/>
      <c r="Q5" s="722"/>
      <c r="R5" s="1065"/>
      <c r="S5" s="722"/>
      <c r="T5" s="722"/>
      <c r="U5" s="1065"/>
      <c r="V5" s="722"/>
      <c r="W5" s="722"/>
      <c r="X5" s="1065"/>
      <c r="Y5" s="722"/>
      <c r="Z5" s="722"/>
      <c r="AA5" s="1065"/>
      <c r="AB5" s="722"/>
      <c r="AC5" s="722"/>
      <c r="AD5" s="1065"/>
      <c r="AE5" s="722"/>
      <c r="AF5" s="722"/>
      <c r="AG5" s="1065"/>
      <c r="AH5" s="722"/>
      <c r="AI5" s="722"/>
      <c r="AJ5" s="1065"/>
      <c r="AK5" s="722"/>
      <c r="AL5" s="722"/>
      <c r="AM5" s="1065"/>
      <c r="AN5" s="869" t="s">
        <v>70</v>
      </c>
      <c r="AO5" s="870"/>
      <c r="AP5" s="870"/>
      <c r="AQ5" s="870"/>
      <c r="AR5" s="870"/>
      <c r="AS5" s="870"/>
      <c r="AT5" s="870"/>
      <c r="AU5" s="870"/>
      <c r="AV5" s="870"/>
      <c r="AW5" s="870"/>
      <c r="AX5" s="870"/>
      <c r="AY5" s="870"/>
      <c r="AZ5" s="721"/>
      <c r="BA5" s="722"/>
      <c r="BB5" s="722"/>
      <c r="BC5" s="722"/>
      <c r="BD5" s="722"/>
      <c r="BE5" s="722"/>
      <c r="BF5" s="722"/>
      <c r="BG5" s="722"/>
      <c r="BH5" s="722"/>
      <c r="BI5" s="722"/>
      <c r="BJ5" s="722"/>
      <c r="BK5" s="722"/>
      <c r="BL5" s="722"/>
      <c r="BM5" s="722"/>
      <c r="BN5" s="722"/>
      <c r="BO5" s="722"/>
      <c r="BP5" s="722"/>
      <c r="BQ5" s="722"/>
      <c r="BR5" s="722"/>
      <c r="BS5" s="722"/>
      <c r="BT5" s="722"/>
      <c r="BU5" s="722"/>
      <c r="BV5" s="722"/>
      <c r="BW5" s="722"/>
      <c r="BX5" s="722"/>
      <c r="BY5" s="722"/>
      <c r="BZ5" s="722"/>
      <c r="CA5" s="722"/>
      <c r="CB5" s="722"/>
      <c r="CC5" s="722"/>
      <c r="CD5" s="722"/>
      <c r="CE5" s="722"/>
      <c r="CF5" s="722"/>
      <c r="CG5" s="722"/>
      <c r="CH5" s="722"/>
      <c r="CI5" s="722"/>
      <c r="CJ5" s="722"/>
      <c r="CK5" s="722"/>
      <c r="CL5" s="722"/>
      <c r="CM5" s="722"/>
      <c r="CN5" s="722"/>
      <c r="CO5" s="722"/>
      <c r="CP5" s="722"/>
      <c r="CQ5" s="722"/>
      <c r="CR5" s="1069"/>
      <c r="CS5" s="13"/>
      <c r="CT5" s="13"/>
      <c r="CU5" s="13"/>
      <c r="CV5" s="13"/>
      <c r="CW5" s="13"/>
      <c r="CX5" s="13"/>
      <c r="CY5" s="13"/>
      <c r="CZ5" s="13"/>
      <c r="DA5" s="13"/>
      <c r="DW5" s="11"/>
      <c r="DX5" s="11"/>
    </row>
    <row r="6" spans="1:133" ht="15" customHeight="1" x14ac:dyDescent="0.15">
      <c r="A6" s="1094" t="s">
        <v>55</v>
      </c>
      <c r="B6" s="727"/>
      <c r="C6" s="727"/>
      <c r="D6" s="727"/>
      <c r="E6" s="727"/>
      <c r="F6" s="727"/>
      <c r="G6" s="727"/>
      <c r="H6" s="727"/>
      <c r="I6" s="728"/>
      <c r="J6" s="965"/>
      <c r="K6" s="966"/>
      <c r="L6" s="966"/>
      <c r="M6" s="966"/>
      <c r="N6" s="966"/>
      <c r="O6" s="966"/>
      <c r="P6" s="966"/>
      <c r="Q6" s="966"/>
      <c r="R6" s="966"/>
      <c r="S6" s="966"/>
      <c r="T6" s="966"/>
      <c r="U6" s="966"/>
      <c r="V6" s="966"/>
      <c r="W6" s="966"/>
      <c r="X6" s="966"/>
      <c r="Y6" s="966"/>
      <c r="Z6" s="966"/>
      <c r="AA6" s="966"/>
      <c r="AB6" s="966"/>
      <c r="AC6" s="966"/>
      <c r="AD6" s="966"/>
      <c r="AE6" s="966"/>
      <c r="AF6" s="966"/>
      <c r="AG6" s="966"/>
      <c r="AH6" s="966"/>
      <c r="AI6" s="966"/>
      <c r="AJ6" s="966"/>
      <c r="AK6" s="966"/>
      <c r="AL6" s="966"/>
      <c r="AM6" s="966"/>
      <c r="AN6" s="966"/>
      <c r="AO6" s="966"/>
      <c r="AP6" s="966"/>
      <c r="AQ6" s="966"/>
      <c r="AR6" s="966"/>
      <c r="AS6" s="966"/>
      <c r="AT6" s="966"/>
      <c r="AU6" s="966"/>
      <c r="AV6" s="966"/>
      <c r="AW6" s="966"/>
      <c r="AX6" s="966"/>
      <c r="AY6" s="967"/>
      <c r="AZ6" s="853" t="s">
        <v>76</v>
      </c>
      <c r="BA6" s="910"/>
      <c r="BB6" s="910"/>
      <c r="BC6" s="910"/>
      <c r="BD6" s="910"/>
      <c r="BE6" s="910"/>
      <c r="BF6" s="910"/>
      <c r="BG6" s="910"/>
      <c r="BH6" s="911"/>
      <c r="BI6" s="806"/>
      <c r="BJ6" s="804"/>
      <c r="BK6" s="805"/>
      <c r="BL6" s="806"/>
      <c r="BM6" s="804"/>
      <c r="BN6" s="804"/>
      <c r="BO6" s="805"/>
      <c r="BP6" s="806"/>
      <c r="BQ6" s="804"/>
      <c r="BR6" s="805"/>
      <c r="BS6" s="806"/>
      <c r="BT6" s="804"/>
      <c r="BU6" s="804"/>
      <c r="BV6" s="805"/>
      <c r="BW6" s="806"/>
      <c r="BX6" s="804"/>
      <c r="BY6" s="804"/>
      <c r="BZ6" s="805"/>
      <c r="CA6" s="806"/>
      <c r="CB6" s="804"/>
      <c r="CC6" s="805"/>
      <c r="CD6" s="806"/>
      <c r="CE6" s="804"/>
      <c r="CF6" s="805"/>
      <c r="CG6" s="806"/>
      <c r="CH6" s="804"/>
      <c r="CI6" s="804"/>
      <c r="CJ6" s="805"/>
      <c r="CK6" s="806"/>
      <c r="CL6" s="804"/>
      <c r="CM6" s="804"/>
      <c r="CN6" s="805"/>
      <c r="CO6" s="806"/>
      <c r="CP6" s="804"/>
      <c r="CQ6" s="804"/>
      <c r="CR6" s="807"/>
      <c r="CS6" s="13"/>
      <c r="CT6" s="13"/>
      <c r="CU6" s="13"/>
      <c r="CV6" s="13"/>
      <c r="CW6" s="13"/>
      <c r="CX6" s="13"/>
      <c r="CY6" s="13"/>
      <c r="CZ6" s="13"/>
      <c r="DA6" s="13"/>
      <c r="DW6" s="11"/>
      <c r="DX6" s="11"/>
    </row>
    <row r="7" spans="1:133" ht="15" customHeight="1" x14ac:dyDescent="0.15">
      <c r="A7" s="1063"/>
      <c r="B7" s="946"/>
      <c r="C7" s="946"/>
      <c r="D7" s="946"/>
      <c r="E7" s="946"/>
      <c r="F7" s="946"/>
      <c r="G7" s="946"/>
      <c r="H7" s="946"/>
      <c r="I7" s="1064"/>
      <c r="J7" s="721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2"/>
      <c r="Y7" s="722"/>
      <c r="Z7" s="722"/>
      <c r="AA7" s="722"/>
      <c r="AB7" s="722"/>
      <c r="AC7" s="722"/>
      <c r="AD7" s="722"/>
      <c r="AE7" s="722"/>
      <c r="AF7" s="722"/>
      <c r="AG7" s="722"/>
      <c r="AH7" s="722"/>
      <c r="AI7" s="722"/>
      <c r="AJ7" s="722"/>
      <c r="AK7" s="722"/>
      <c r="AL7" s="722"/>
      <c r="AM7" s="722"/>
      <c r="AN7" s="722"/>
      <c r="AO7" s="722"/>
      <c r="AP7" s="722"/>
      <c r="AQ7" s="722"/>
      <c r="AR7" s="722"/>
      <c r="AS7" s="722"/>
      <c r="AT7" s="722"/>
      <c r="AU7" s="722"/>
      <c r="AV7" s="722"/>
      <c r="AW7" s="722"/>
      <c r="AX7" s="722"/>
      <c r="AY7" s="1065"/>
      <c r="AZ7" s="726" t="s">
        <v>75</v>
      </c>
      <c r="BA7" s="727"/>
      <c r="BB7" s="727"/>
      <c r="BC7" s="727"/>
      <c r="BD7" s="727"/>
      <c r="BE7" s="727"/>
      <c r="BF7" s="727"/>
      <c r="BG7" s="727"/>
      <c r="BH7" s="728"/>
      <c r="BI7" s="965"/>
      <c r="BJ7" s="966"/>
      <c r="BK7" s="966"/>
      <c r="BL7" s="966"/>
      <c r="BM7" s="966"/>
      <c r="BN7" s="966"/>
      <c r="BO7" s="966"/>
      <c r="BP7" s="966"/>
      <c r="BQ7" s="966"/>
      <c r="BR7" s="966"/>
      <c r="BS7" s="966"/>
      <c r="BT7" s="966"/>
      <c r="BU7" s="966"/>
      <c r="BV7" s="966"/>
      <c r="BW7" s="966"/>
      <c r="BX7" s="966"/>
      <c r="BY7" s="966"/>
      <c r="BZ7" s="966"/>
      <c r="CA7" s="966"/>
      <c r="CB7" s="966"/>
      <c r="CC7" s="966"/>
      <c r="CD7" s="966"/>
      <c r="CE7" s="966"/>
      <c r="CF7" s="966"/>
      <c r="CG7" s="966"/>
      <c r="CH7" s="966"/>
      <c r="CI7" s="966"/>
      <c r="CJ7" s="966"/>
      <c r="CK7" s="966"/>
      <c r="CL7" s="966"/>
      <c r="CM7" s="966"/>
      <c r="CN7" s="966"/>
      <c r="CO7" s="966"/>
      <c r="CP7" s="966"/>
      <c r="CQ7" s="966"/>
      <c r="CR7" s="1088"/>
      <c r="CS7" s="13"/>
      <c r="CT7" s="13"/>
      <c r="CU7" s="13"/>
      <c r="CV7" s="13"/>
      <c r="CW7" s="13"/>
      <c r="CX7" s="13"/>
      <c r="CY7" s="13"/>
      <c r="CZ7" s="13"/>
      <c r="DA7" s="13"/>
      <c r="DW7" s="11"/>
      <c r="DX7" s="11"/>
      <c r="DY7" s="11"/>
      <c r="DZ7" s="11"/>
      <c r="EA7" s="11"/>
      <c r="EB7" s="11"/>
      <c r="EC7" s="11"/>
    </row>
    <row r="8" spans="1:133" ht="15" customHeight="1" x14ac:dyDescent="0.15">
      <c r="A8" s="1093" t="s">
        <v>52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1" t="s">
        <v>53</v>
      </c>
      <c r="AC8" s="1092"/>
      <c r="AD8" s="1092"/>
      <c r="AE8" s="1092"/>
      <c r="AF8" s="1092"/>
      <c r="AG8" s="1092"/>
      <c r="AH8" s="1092"/>
      <c r="AI8" s="1092"/>
      <c r="AJ8" s="1092"/>
      <c r="AK8" s="1092"/>
      <c r="AL8" s="1092"/>
      <c r="AM8" s="1092"/>
      <c r="AN8" s="1092"/>
      <c r="AO8" s="1092"/>
      <c r="AP8" s="1092"/>
      <c r="AQ8" s="1092"/>
      <c r="AR8" s="1092"/>
      <c r="AS8" s="1092"/>
      <c r="AT8" s="1092"/>
      <c r="AU8" s="1092"/>
      <c r="AV8" s="1092"/>
      <c r="AW8" s="1092"/>
      <c r="AX8" s="1092"/>
      <c r="AY8" s="1080"/>
      <c r="AZ8" s="685"/>
      <c r="BA8" s="686"/>
      <c r="BB8" s="686"/>
      <c r="BC8" s="686"/>
      <c r="BD8" s="686"/>
      <c r="BE8" s="686"/>
      <c r="BF8" s="686"/>
      <c r="BG8" s="686"/>
      <c r="BH8" s="729"/>
      <c r="BI8" s="987"/>
      <c r="BJ8" s="988"/>
      <c r="BK8" s="988"/>
      <c r="BL8" s="988"/>
      <c r="BM8" s="988"/>
      <c r="BN8" s="988"/>
      <c r="BO8" s="988"/>
      <c r="BP8" s="988"/>
      <c r="BQ8" s="988"/>
      <c r="BR8" s="988"/>
      <c r="BS8" s="988"/>
      <c r="BT8" s="988"/>
      <c r="BU8" s="988"/>
      <c r="BV8" s="988"/>
      <c r="BW8" s="988"/>
      <c r="BX8" s="988"/>
      <c r="BY8" s="988"/>
      <c r="BZ8" s="988"/>
      <c r="CA8" s="988"/>
      <c r="CB8" s="988"/>
      <c r="CC8" s="988"/>
      <c r="CD8" s="988"/>
      <c r="CE8" s="988"/>
      <c r="CF8" s="988"/>
      <c r="CG8" s="988"/>
      <c r="CH8" s="988"/>
      <c r="CI8" s="988"/>
      <c r="CJ8" s="988"/>
      <c r="CK8" s="988"/>
      <c r="CL8" s="988"/>
      <c r="CM8" s="988"/>
      <c r="CN8" s="988"/>
      <c r="CO8" s="988"/>
      <c r="CP8" s="988"/>
      <c r="CQ8" s="988"/>
      <c r="CR8" s="1089"/>
      <c r="CS8" s="13"/>
      <c r="CT8" s="13"/>
      <c r="CU8" s="13"/>
      <c r="CV8" s="13"/>
      <c r="CW8" s="13"/>
      <c r="CX8" s="13"/>
      <c r="CY8" s="13"/>
      <c r="CZ8" s="13"/>
      <c r="DA8" s="13"/>
      <c r="DW8" s="11"/>
      <c r="DX8" s="11"/>
      <c r="DY8" s="11"/>
      <c r="DZ8" s="11"/>
      <c r="EA8" s="11"/>
      <c r="EB8" s="11"/>
      <c r="EC8" s="11"/>
    </row>
    <row r="9" spans="1:133" ht="15" customHeight="1" thickBot="1" x14ac:dyDescent="0.2">
      <c r="A9" s="1086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09"/>
      <c r="Z9" s="1009"/>
      <c r="AA9" s="1087"/>
      <c r="AB9" s="1008"/>
      <c r="AC9" s="1009"/>
      <c r="AD9" s="1009"/>
      <c r="AE9" s="1009"/>
      <c r="AF9" s="1009"/>
      <c r="AG9" s="1009"/>
      <c r="AH9" s="1009"/>
      <c r="AI9" s="1009"/>
      <c r="AJ9" s="1009"/>
      <c r="AK9" s="1009"/>
      <c r="AL9" s="1009"/>
      <c r="AM9" s="1009"/>
      <c r="AN9" s="1009"/>
      <c r="AO9" s="1009"/>
      <c r="AP9" s="1009"/>
      <c r="AQ9" s="1009"/>
      <c r="AR9" s="1009"/>
      <c r="AS9" s="1009"/>
      <c r="AT9" s="1009"/>
      <c r="AU9" s="1009"/>
      <c r="AV9" s="1009"/>
      <c r="AW9" s="1009"/>
      <c r="AX9" s="1009"/>
      <c r="AY9" s="1087"/>
      <c r="AZ9" s="730"/>
      <c r="BA9" s="731"/>
      <c r="BB9" s="731"/>
      <c r="BC9" s="731"/>
      <c r="BD9" s="731"/>
      <c r="BE9" s="731"/>
      <c r="BF9" s="731"/>
      <c r="BG9" s="731"/>
      <c r="BH9" s="732"/>
      <c r="BI9" s="843"/>
      <c r="BJ9" s="683"/>
      <c r="BK9" s="683"/>
      <c r="BL9" s="683"/>
      <c r="BM9" s="683"/>
      <c r="BN9" s="683"/>
      <c r="BO9" s="683"/>
      <c r="BP9" s="683"/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3"/>
      <c r="CC9" s="683"/>
      <c r="CD9" s="683"/>
      <c r="CE9" s="683"/>
      <c r="CF9" s="683"/>
      <c r="CG9" s="683"/>
      <c r="CH9" s="683"/>
      <c r="CI9" s="683"/>
      <c r="CJ9" s="683"/>
      <c r="CK9" s="683"/>
      <c r="CL9" s="683"/>
      <c r="CM9" s="683"/>
      <c r="CN9" s="683"/>
      <c r="CO9" s="683"/>
      <c r="CP9" s="683"/>
      <c r="CQ9" s="683"/>
      <c r="CR9" s="1090"/>
      <c r="CS9" s="13"/>
      <c r="CT9" s="13"/>
      <c r="CU9" s="13"/>
      <c r="CV9" s="13"/>
      <c r="CW9" s="13"/>
      <c r="CX9" s="13"/>
      <c r="CY9" s="13"/>
      <c r="CZ9" s="13"/>
      <c r="DA9" s="13"/>
      <c r="DW9" s="11"/>
      <c r="DX9" s="11"/>
      <c r="DY9" s="11"/>
      <c r="DZ9" s="11"/>
      <c r="EA9" s="11"/>
      <c r="EB9" s="11"/>
      <c r="EC9" s="11"/>
    </row>
    <row r="10" spans="1:133" ht="15" customHeight="1" thickBo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1"/>
      <c r="BA10" s="11"/>
      <c r="BB10" s="11"/>
      <c r="BC10" s="11"/>
      <c r="BD10" s="11"/>
      <c r="BE10" s="11"/>
      <c r="BF10" s="11"/>
      <c r="BG10" s="11"/>
      <c r="BH10" s="23"/>
      <c r="BI10" s="11"/>
      <c r="BJ10" s="11"/>
      <c r="BK10" s="11"/>
      <c r="BL10" s="11"/>
      <c r="BM10" s="11"/>
      <c r="BN10" s="11"/>
      <c r="BO10" s="17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7"/>
      <c r="CP10" s="17"/>
      <c r="CQ10" s="11"/>
      <c r="CR10" s="11"/>
      <c r="CS10" s="11"/>
      <c r="CT10" s="11"/>
    </row>
    <row r="11" spans="1:133" ht="12.95" customHeight="1" x14ac:dyDescent="0.15">
      <c r="A11" s="956" t="s">
        <v>7</v>
      </c>
      <c r="B11" s="957"/>
      <c r="C11" s="957"/>
      <c r="D11" s="957" t="s">
        <v>8</v>
      </c>
      <c r="E11" s="957"/>
      <c r="F11" s="962"/>
      <c r="G11" s="1073" t="s">
        <v>77</v>
      </c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73"/>
      <c r="U11" s="1073"/>
      <c r="V11" s="1073"/>
      <c r="W11" s="1073"/>
      <c r="X11" s="1073"/>
      <c r="Y11" s="1073"/>
      <c r="Z11" s="1073"/>
      <c r="AA11" s="1073"/>
      <c r="AB11" s="1073"/>
      <c r="AC11" s="1073"/>
      <c r="AD11" s="1073"/>
      <c r="AE11" s="1073"/>
      <c r="AF11" s="1074"/>
      <c r="AG11" s="1075" t="s">
        <v>25</v>
      </c>
      <c r="AH11" s="890"/>
      <c r="AI11" s="890"/>
      <c r="AJ11" s="1073"/>
      <c r="AK11" s="1073"/>
      <c r="AL11" s="1073"/>
      <c r="AM11" s="1073"/>
      <c r="AN11" s="1073"/>
      <c r="AO11" s="1073"/>
      <c r="AP11" s="1073"/>
      <c r="AQ11" s="1073"/>
      <c r="AR11" s="1073"/>
      <c r="AS11" s="1073"/>
      <c r="AT11" s="1073"/>
      <c r="AU11" s="1073"/>
      <c r="AV11" s="1073"/>
      <c r="AW11" s="1073"/>
      <c r="AX11" s="1073"/>
      <c r="AY11" s="1073"/>
      <c r="AZ11" s="1073"/>
      <c r="BA11" s="1073"/>
      <c r="BB11" s="1073"/>
      <c r="BC11" s="1073"/>
      <c r="BD11" s="1073"/>
      <c r="BE11" s="1073"/>
      <c r="BF11" s="1073"/>
      <c r="BG11" s="1073"/>
      <c r="BH11" s="891"/>
      <c r="BI11" s="891"/>
      <c r="BJ11" s="1076" t="s">
        <v>33</v>
      </c>
      <c r="BK11" s="1077"/>
      <c r="BL11" s="690"/>
      <c r="BM11" s="690"/>
      <c r="BN11" s="690"/>
      <c r="BO11" s="690"/>
      <c r="BP11" s="690"/>
      <c r="BQ11" s="1078"/>
      <c r="BR11" s="1077" t="s">
        <v>34</v>
      </c>
      <c r="BS11" s="1077"/>
      <c r="BT11" s="690"/>
      <c r="BU11" s="690"/>
      <c r="BV11" s="690"/>
      <c r="BW11" s="690"/>
      <c r="BX11" s="690"/>
      <c r="BY11" s="690"/>
      <c r="BZ11" s="690"/>
      <c r="CA11" s="690" t="s">
        <v>35</v>
      </c>
      <c r="CB11" s="690"/>
      <c r="CC11" s="690"/>
      <c r="CD11" s="690"/>
      <c r="CE11" s="690"/>
      <c r="CF11" s="690"/>
      <c r="CG11" s="690"/>
      <c r="CH11" s="690" t="s">
        <v>86</v>
      </c>
      <c r="CI11" s="690"/>
      <c r="CJ11" s="690"/>
      <c r="CK11" s="690"/>
      <c r="CL11" s="690"/>
      <c r="CM11" s="1073" t="s">
        <v>12</v>
      </c>
      <c r="CN11" s="1073"/>
      <c r="CO11" s="1073"/>
      <c r="CP11" s="1073"/>
      <c r="CQ11" s="1073"/>
      <c r="CR11" s="1074"/>
    </row>
    <row r="12" spans="1:133" ht="12.95" customHeight="1" x14ac:dyDescent="0.15">
      <c r="A12" s="958"/>
      <c r="B12" s="959"/>
      <c r="C12" s="959"/>
      <c r="D12" s="959"/>
      <c r="E12" s="959"/>
      <c r="F12" s="963"/>
      <c r="G12" s="726" t="s">
        <v>51</v>
      </c>
      <c r="H12" s="727"/>
      <c r="I12" s="727"/>
      <c r="J12" s="727"/>
      <c r="K12" s="727"/>
      <c r="L12" s="727"/>
      <c r="M12" s="727"/>
      <c r="N12" s="727"/>
      <c r="O12" s="1163" t="s">
        <v>48</v>
      </c>
      <c r="P12" s="1163"/>
      <c r="Q12" s="1163"/>
      <c r="R12" s="1163"/>
      <c r="S12" s="1163"/>
      <c r="T12" s="1163"/>
      <c r="U12" s="1163" t="s">
        <v>50</v>
      </c>
      <c r="V12" s="1163"/>
      <c r="W12" s="1163"/>
      <c r="X12" s="1163"/>
      <c r="Y12" s="1163"/>
      <c r="Z12" s="1163"/>
      <c r="AA12" s="1163" t="s">
        <v>49</v>
      </c>
      <c r="AB12" s="1163"/>
      <c r="AC12" s="1163"/>
      <c r="AD12" s="1163"/>
      <c r="AE12" s="1163"/>
      <c r="AF12" s="1165"/>
      <c r="AG12" s="691" t="s">
        <v>13</v>
      </c>
      <c r="AH12" s="1080"/>
      <c r="AI12" s="1080"/>
      <c r="AJ12" s="692"/>
      <c r="AK12" s="692"/>
      <c r="AL12" s="692"/>
      <c r="AM12" s="692"/>
      <c r="AN12" s="692"/>
      <c r="AO12" s="692"/>
      <c r="AP12" s="692" t="s">
        <v>14</v>
      </c>
      <c r="AQ12" s="692"/>
      <c r="AR12" s="692"/>
      <c r="AS12" s="692"/>
      <c r="AT12" s="692"/>
      <c r="AU12" s="692" t="s">
        <v>36</v>
      </c>
      <c r="AV12" s="692"/>
      <c r="AW12" s="692"/>
      <c r="AX12" s="692"/>
      <c r="AY12" s="692"/>
      <c r="AZ12" s="852" t="s">
        <v>30</v>
      </c>
      <c r="BA12" s="852"/>
      <c r="BB12" s="852"/>
      <c r="BC12" s="692" t="s">
        <v>28</v>
      </c>
      <c r="BD12" s="852"/>
      <c r="BE12" s="852"/>
      <c r="BF12" s="852" t="s">
        <v>29</v>
      </c>
      <c r="BG12" s="852"/>
      <c r="BH12" s="853"/>
      <c r="BI12" s="853"/>
      <c r="BJ12" s="1079"/>
      <c r="BK12" s="1080"/>
      <c r="BL12" s="692"/>
      <c r="BM12" s="692"/>
      <c r="BN12" s="692"/>
      <c r="BO12" s="692"/>
      <c r="BP12" s="692"/>
      <c r="BQ12" s="1081"/>
      <c r="BR12" s="1080"/>
      <c r="BS12" s="1080"/>
      <c r="BT12" s="692"/>
      <c r="BU12" s="692"/>
      <c r="BV12" s="692"/>
      <c r="BW12" s="692"/>
      <c r="BX12" s="692"/>
      <c r="BY12" s="692"/>
      <c r="BZ12" s="692"/>
      <c r="CA12" s="692"/>
      <c r="CB12" s="692"/>
      <c r="CC12" s="692"/>
      <c r="CD12" s="692"/>
      <c r="CE12" s="692"/>
      <c r="CF12" s="692"/>
      <c r="CG12" s="692"/>
      <c r="CH12" s="692"/>
      <c r="CI12" s="692"/>
      <c r="CJ12" s="692"/>
      <c r="CK12" s="692"/>
      <c r="CL12" s="692"/>
      <c r="CM12" s="852"/>
      <c r="CN12" s="852"/>
      <c r="CO12" s="852"/>
      <c r="CP12" s="852"/>
      <c r="CQ12" s="852"/>
      <c r="CR12" s="998"/>
    </row>
    <row r="13" spans="1:133" ht="12.95" customHeight="1" thickBot="1" x14ac:dyDescent="0.2">
      <c r="A13" s="1070"/>
      <c r="B13" s="1071"/>
      <c r="C13" s="1071"/>
      <c r="D13" s="1071"/>
      <c r="E13" s="1071"/>
      <c r="F13" s="1072"/>
      <c r="G13" s="1161"/>
      <c r="H13" s="1162"/>
      <c r="I13" s="1162"/>
      <c r="J13" s="1162"/>
      <c r="K13" s="1162"/>
      <c r="L13" s="1162"/>
      <c r="M13" s="1162"/>
      <c r="N13" s="1162"/>
      <c r="O13" s="1164"/>
      <c r="P13" s="1164"/>
      <c r="Q13" s="1164"/>
      <c r="R13" s="1164"/>
      <c r="S13" s="1164"/>
      <c r="T13" s="1164"/>
      <c r="U13" s="1164"/>
      <c r="V13" s="1164"/>
      <c r="W13" s="1164"/>
      <c r="X13" s="1164"/>
      <c r="Y13" s="1164"/>
      <c r="Z13" s="1164"/>
      <c r="AA13" s="1164"/>
      <c r="AB13" s="1164"/>
      <c r="AC13" s="1164"/>
      <c r="AD13" s="1164"/>
      <c r="AE13" s="1164"/>
      <c r="AF13" s="1166"/>
      <c r="AG13" s="1167"/>
      <c r="AH13" s="1083"/>
      <c r="AI13" s="1083"/>
      <c r="AJ13" s="1084"/>
      <c r="AK13" s="1084"/>
      <c r="AL13" s="1084"/>
      <c r="AM13" s="1084"/>
      <c r="AN13" s="1084"/>
      <c r="AO13" s="1084"/>
      <c r="AP13" s="1084"/>
      <c r="AQ13" s="1084"/>
      <c r="AR13" s="1084"/>
      <c r="AS13" s="1084"/>
      <c r="AT13" s="1084"/>
      <c r="AU13" s="1084"/>
      <c r="AV13" s="1084"/>
      <c r="AW13" s="1084"/>
      <c r="AX13" s="1084"/>
      <c r="AY13" s="1084"/>
      <c r="AZ13" s="1035"/>
      <c r="BA13" s="1035"/>
      <c r="BB13" s="1035"/>
      <c r="BC13" s="1035"/>
      <c r="BD13" s="1035"/>
      <c r="BE13" s="1035"/>
      <c r="BF13" s="1035"/>
      <c r="BG13" s="1035"/>
      <c r="BH13" s="932"/>
      <c r="BI13" s="932"/>
      <c r="BJ13" s="1082"/>
      <c r="BK13" s="1083"/>
      <c r="BL13" s="1084"/>
      <c r="BM13" s="1084"/>
      <c r="BN13" s="1084"/>
      <c r="BO13" s="1084"/>
      <c r="BP13" s="1084"/>
      <c r="BQ13" s="1085"/>
      <c r="BR13" s="1083"/>
      <c r="BS13" s="1083"/>
      <c r="BT13" s="1084"/>
      <c r="BU13" s="1084"/>
      <c r="BV13" s="1084"/>
      <c r="BW13" s="1084"/>
      <c r="BX13" s="1084"/>
      <c r="BY13" s="1084"/>
      <c r="BZ13" s="1084"/>
      <c r="CA13" s="1084"/>
      <c r="CB13" s="1084"/>
      <c r="CC13" s="1084"/>
      <c r="CD13" s="1084"/>
      <c r="CE13" s="1084"/>
      <c r="CF13" s="1084"/>
      <c r="CG13" s="1084"/>
      <c r="CH13" s="1084"/>
      <c r="CI13" s="1084"/>
      <c r="CJ13" s="1084"/>
      <c r="CK13" s="1084"/>
      <c r="CL13" s="1084"/>
      <c r="CM13" s="1035"/>
      <c r="CN13" s="1035"/>
      <c r="CO13" s="1035"/>
      <c r="CP13" s="1035"/>
      <c r="CQ13" s="1035"/>
      <c r="CR13" s="1160"/>
    </row>
    <row r="14" spans="1:133" ht="27" customHeight="1" thickTop="1" x14ac:dyDescent="0.15">
      <c r="A14" s="974"/>
      <c r="B14" s="975"/>
      <c r="C14" s="975"/>
      <c r="D14" s="975"/>
      <c r="E14" s="975"/>
      <c r="F14" s="721"/>
      <c r="G14" s="1006"/>
      <c r="H14" s="1007"/>
      <c r="I14" s="1007"/>
      <c r="J14" s="1007"/>
      <c r="K14" s="1007"/>
      <c r="L14" s="1007"/>
      <c r="M14" s="1007"/>
      <c r="N14" s="111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1095"/>
      <c r="AG14" s="1096"/>
      <c r="AH14" s="1097"/>
      <c r="AI14" s="1097"/>
      <c r="AJ14" s="1097"/>
      <c r="AK14" s="1097"/>
      <c r="AL14" s="1097"/>
      <c r="AM14" s="1097"/>
      <c r="AN14" s="1097"/>
      <c r="AO14" s="1098"/>
      <c r="AP14" s="1099"/>
      <c r="AQ14" s="1097"/>
      <c r="AR14" s="1097"/>
      <c r="AS14" s="1097"/>
      <c r="AT14" s="1098"/>
      <c r="AU14" s="1006"/>
      <c r="AV14" s="1007"/>
      <c r="AW14" s="1007"/>
      <c r="AX14" s="1007"/>
      <c r="AY14" s="1111"/>
      <c r="AZ14" s="1102"/>
      <c r="BA14" s="1103"/>
      <c r="BB14" s="1105"/>
      <c r="BC14" s="1102"/>
      <c r="BD14" s="1103"/>
      <c r="BE14" s="1105"/>
      <c r="BF14" s="1102"/>
      <c r="BG14" s="1103"/>
      <c r="BH14" s="1103"/>
      <c r="BI14" s="1104"/>
      <c r="BJ14" s="1100"/>
      <c r="BK14" s="1007"/>
      <c r="BL14" s="1007"/>
      <c r="BM14" s="1007"/>
      <c r="BN14" s="1007"/>
      <c r="BO14" s="1007"/>
      <c r="BP14" s="1007"/>
      <c r="BQ14" s="1101"/>
      <c r="BR14" s="1172"/>
      <c r="BS14" s="1103"/>
      <c r="BT14" s="1103"/>
      <c r="BU14" s="1103"/>
      <c r="BV14" s="1103"/>
      <c r="BW14" s="1103"/>
      <c r="BX14" s="1103"/>
      <c r="BY14" s="1103"/>
      <c r="BZ14" s="1105"/>
      <c r="CA14" s="1102"/>
      <c r="CB14" s="1103"/>
      <c r="CC14" s="1103"/>
      <c r="CD14" s="1103"/>
      <c r="CE14" s="1103"/>
      <c r="CF14" s="1103"/>
      <c r="CG14" s="1105"/>
      <c r="CH14" s="1102"/>
      <c r="CI14" s="1103"/>
      <c r="CJ14" s="1103"/>
      <c r="CK14" s="1103"/>
      <c r="CL14" s="1105"/>
      <c r="CM14" s="1102"/>
      <c r="CN14" s="1103"/>
      <c r="CO14" s="1103"/>
      <c r="CP14" s="1103"/>
      <c r="CQ14" s="1103"/>
      <c r="CR14" s="1175"/>
    </row>
    <row r="15" spans="1:133" ht="27" customHeight="1" x14ac:dyDescent="0.15">
      <c r="A15" s="969"/>
      <c r="B15" s="851"/>
      <c r="C15" s="851"/>
      <c r="D15" s="851"/>
      <c r="E15" s="851"/>
      <c r="F15" s="806"/>
      <c r="G15" s="973"/>
      <c r="H15" s="1112"/>
      <c r="I15" s="1112"/>
      <c r="J15" s="1112"/>
      <c r="K15" s="1112"/>
      <c r="L15" s="1112"/>
      <c r="M15" s="1112"/>
      <c r="N15" s="1113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1095"/>
      <c r="AG15" s="1107"/>
      <c r="AH15" s="1108"/>
      <c r="AI15" s="1108"/>
      <c r="AJ15" s="1108"/>
      <c r="AK15" s="1108"/>
      <c r="AL15" s="1108"/>
      <c r="AM15" s="1108"/>
      <c r="AN15" s="1108"/>
      <c r="AO15" s="1109"/>
      <c r="AP15" s="1110"/>
      <c r="AQ15" s="1108"/>
      <c r="AR15" s="1108"/>
      <c r="AS15" s="1108"/>
      <c r="AT15" s="1109"/>
      <c r="AU15" s="973"/>
      <c r="AV15" s="1112"/>
      <c r="AW15" s="1112"/>
      <c r="AX15" s="1112"/>
      <c r="AY15" s="1113"/>
      <c r="AZ15" s="806"/>
      <c r="BA15" s="804"/>
      <c r="BB15" s="805"/>
      <c r="BC15" s="806"/>
      <c r="BD15" s="804"/>
      <c r="BE15" s="805"/>
      <c r="BF15" s="806"/>
      <c r="BG15" s="804"/>
      <c r="BH15" s="804"/>
      <c r="BI15" s="1106"/>
      <c r="BJ15" s="1114"/>
      <c r="BK15" s="1112"/>
      <c r="BL15" s="1112"/>
      <c r="BM15" s="1112"/>
      <c r="BN15" s="1112"/>
      <c r="BO15" s="1112"/>
      <c r="BP15" s="1112"/>
      <c r="BQ15" s="1115"/>
      <c r="BR15" s="1173"/>
      <c r="BS15" s="804"/>
      <c r="BT15" s="804"/>
      <c r="BU15" s="804"/>
      <c r="BV15" s="804"/>
      <c r="BW15" s="804"/>
      <c r="BX15" s="804"/>
      <c r="BY15" s="804"/>
      <c r="BZ15" s="805"/>
      <c r="CA15" s="806"/>
      <c r="CB15" s="804"/>
      <c r="CC15" s="804"/>
      <c r="CD15" s="804"/>
      <c r="CE15" s="804"/>
      <c r="CF15" s="804"/>
      <c r="CG15" s="805"/>
      <c r="CH15" s="806"/>
      <c r="CI15" s="804"/>
      <c r="CJ15" s="804"/>
      <c r="CK15" s="804"/>
      <c r="CL15" s="805"/>
      <c r="CM15" s="806"/>
      <c r="CN15" s="804"/>
      <c r="CO15" s="804"/>
      <c r="CP15" s="804"/>
      <c r="CQ15" s="804"/>
      <c r="CR15" s="807"/>
    </row>
    <row r="16" spans="1:133" ht="27" customHeight="1" x14ac:dyDescent="0.15">
      <c r="A16" s="969"/>
      <c r="B16" s="851"/>
      <c r="C16" s="851"/>
      <c r="D16" s="851"/>
      <c r="E16" s="851"/>
      <c r="F16" s="806"/>
      <c r="G16" s="973"/>
      <c r="H16" s="1112"/>
      <c r="I16" s="1112"/>
      <c r="J16" s="1112"/>
      <c r="K16" s="1112"/>
      <c r="L16" s="1112"/>
      <c r="M16" s="1112"/>
      <c r="N16" s="1113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1095"/>
      <c r="AG16" s="1107"/>
      <c r="AH16" s="1108"/>
      <c r="AI16" s="1108"/>
      <c r="AJ16" s="1108"/>
      <c r="AK16" s="1108"/>
      <c r="AL16" s="1108"/>
      <c r="AM16" s="1108"/>
      <c r="AN16" s="1108"/>
      <c r="AO16" s="1109"/>
      <c r="AP16" s="1110"/>
      <c r="AQ16" s="1108"/>
      <c r="AR16" s="1108"/>
      <c r="AS16" s="1108"/>
      <c r="AT16" s="1109"/>
      <c r="AU16" s="973"/>
      <c r="AV16" s="1112"/>
      <c r="AW16" s="1112"/>
      <c r="AX16" s="1112"/>
      <c r="AY16" s="1113"/>
      <c r="AZ16" s="806"/>
      <c r="BA16" s="804"/>
      <c r="BB16" s="805"/>
      <c r="BC16" s="806"/>
      <c r="BD16" s="804"/>
      <c r="BE16" s="805"/>
      <c r="BF16" s="806"/>
      <c r="BG16" s="804"/>
      <c r="BH16" s="804"/>
      <c r="BI16" s="1106"/>
      <c r="BJ16" s="1114"/>
      <c r="BK16" s="1112"/>
      <c r="BL16" s="1112"/>
      <c r="BM16" s="1112"/>
      <c r="BN16" s="1112"/>
      <c r="BO16" s="1112"/>
      <c r="BP16" s="1112"/>
      <c r="BQ16" s="1115"/>
      <c r="BR16" s="1173"/>
      <c r="BS16" s="804"/>
      <c r="BT16" s="804"/>
      <c r="BU16" s="804"/>
      <c r="BV16" s="804"/>
      <c r="BW16" s="804"/>
      <c r="BX16" s="804"/>
      <c r="BY16" s="804"/>
      <c r="BZ16" s="805"/>
      <c r="CA16" s="806"/>
      <c r="CB16" s="804"/>
      <c r="CC16" s="804"/>
      <c r="CD16" s="804"/>
      <c r="CE16" s="804"/>
      <c r="CF16" s="804"/>
      <c r="CG16" s="805"/>
      <c r="CH16" s="806"/>
      <c r="CI16" s="804"/>
      <c r="CJ16" s="804"/>
      <c r="CK16" s="804"/>
      <c r="CL16" s="805"/>
      <c r="CM16" s="806"/>
      <c r="CN16" s="804"/>
      <c r="CO16" s="804"/>
      <c r="CP16" s="804"/>
      <c r="CQ16" s="804"/>
      <c r="CR16" s="807"/>
    </row>
    <row r="17" spans="1:184" ht="27" customHeight="1" x14ac:dyDescent="0.15">
      <c r="A17" s="969"/>
      <c r="B17" s="851"/>
      <c r="C17" s="851"/>
      <c r="D17" s="851"/>
      <c r="E17" s="851"/>
      <c r="F17" s="806"/>
      <c r="G17" s="973"/>
      <c r="H17" s="1112"/>
      <c r="I17" s="1112"/>
      <c r="J17" s="1112"/>
      <c r="K17" s="1112"/>
      <c r="L17" s="1112"/>
      <c r="M17" s="1112"/>
      <c r="N17" s="1113"/>
      <c r="O17" s="851"/>
      <c r="P17" s="851"/>
      <c r="Q17" s="851"/>
      <c r="R17" s="851"/>
      <c r="S17" s="851"/>
      <c r="T17" s="851"/>
      <c r="U17" s="851"/>
      <c r="V17" s="851"/>
      <c r="W17" s="851"/>
      <c r="X17" s="851"/>
      <c r="Y17" s="851"/>
      <c r="Z17" s="851"/>
      <c r="AA17" s="851"/>
      <c r="AB17" s="851"/>
      <c r="AC17" s="851"/>
      <c r="AD17" s="851"/>
      <c r="AE17" s="851"/>
      <c r="AF17" s="1095"/>
      <c r="AG17" s="1107"/>
      <c r="AH17" s="1108"/>
      <c r="AI17" s="1108"/>
      <c r="AJ17" s="1108"/>
      <c r="AK17" s="1108"/>
      <c r="AL17" s="1108"/>
      <c r="AM17" s="1108"/>
      <c r="AN17" s="1108"/>
      <c r="AO17" s="1109"/>
      <c r="AP17" s="1110"/>
      <c r="AQ17" s="1108"/>
      <c r="AR17" s="1108"/>
      <c r="AS17" s="1108"/>
      <c r="AT17" s="1109"/>
      <c r="AU17" s="973"/>
      <c r="AV17" s="1112"/>
      <c r="AW17" s="1112"/>
      <c r="AX17" s="1112"/>
      <c r="AY17" s="1113"/>
      <c r="AZ17" s="806"/>
      <c r="BA17" s="804"/>
      <c r="BB17" s="805"/>
      <c r="BC17" s="806"/>
      <c r="BD17" s="804"/>
      <c r="BE17" s="805"/>
      <c r="BF17" s="806"/>
      <c r="BG17" s="804"/>
      <c r="BH17" s="804"/>
      <c r="BI17" s="1106"/>
      <c r="BJ17" s="1114"/>
      <c r="BK17" s="1112"/>
      <c r="BL17" s="1112"/>
      <c r="BM17" s="1112"/>
      <c r="BN17" s="1112"/>
      <c r="BO17" s="1112"/>
      <c r="BP17" s="1112"/>
      <c r="BQ17" s="1115"/>
      <c r="BR17" s="1173"/>
      <c r="BS17" s="804"/>
      <c r="BT17" s="804"/>
      <c r="BU17" s="804"/>
      <c r="BV17" s="804"/>
      <c r="BW17" s="804"/>
      <c r="BX17" s="804"/>
      <c r="BY17" s="804"/>
      <c r="BZ17" s="805"/>
      <c r="CA17" s="806"/>
      <c r="CB17" s="804"/>
      <c r="CC17" s="804"/>
      <c r="CD17" s="804"/>
      <c r="CE17" s="804"/>
      <c r="CF17" s="804"/>
      <c r="CG17" s="805"/>
      <c r="CH17" s="806"/>
      <c r="CI17" s="804"/>
      <c r="CJ17" s="804"/>
      <c r="CK17" s="804"/>
      <c r="CL17" s="805"/>
      <c r="CM17" s="806"/>
      <c r="CN17" s="804"/>
      <c r="CO17" s="804"/>
      <c r="CP17" s="804"/>
      <c r="CQ17" s="804"/>
      <c r="CR17" s="807"/>
    </row>
    <row r="18" spans="1:184" ht="27" customHeight="1" x14ac:dyDescent="0.15">
      <c r="A18" s="969"/>
      <c r="B18" s="851"/>
      <c r="C18" s="851"/>
      <c r="D18" s="851"/>
      <c r="E18" s="851"/>
      <c r="F18" s="806"/>
      <c r="G18" s="973"/>
      <c r="H18" s="1112"/>
      <c r="I18" s="1112"/>
      <c r="J18" s="1112"/>
      <c r="K18" s="1112"/>
      <c r="L18" s="1112"/>
      <c r="M18" s="1112"/>
      <c r="N18" s="1113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C18" s="851"/>
      <c r="AD18" s="851"/>
      <c r="AE18" s="851"/>
      <c r="AF18" s="1095"/>
      <c r="AG18" s="1107"/>
      <c r="AH18" s="1108"/>
      <c r="AI18" s="1108"/>
      <c r="AJ18" s="1108"/>
      <c r="AK18" s="1108"/>
      <c r="AL18" s="1108"/>
      <c r="AM18" s="1108"/>
      <c r="AN18" s="1108"/>
      <c r="AO18" s="1109"/>
      <c r="AP18" s="1110"/>
      <c r="AQ18" s="1108"/>
      <c r="AR18" s="1108"/>
      <c r="AS18" s="1108"/>
      <c r="AT18" s="1109"/>
      <c r="AU18" s="973"/>
      <c r="AV18" s="1112"/>
      <c r="AW18" s="1112"/>
      <c r="AX18" s="1112"/>
      <c r="AY18" s="1113"/>
      <c r="AZ18" s="806"/>
      <c r="BA18" s="804"/>
      <c r="BB18" s="805"/>
      <c r="BC18" s="806"/>
      <c r="BD18" s="804"/>
      <c r="BE18" s="805"/>
      <c r="BF18" s="806"/>
      <c r="BG18" s="804"/>
      <c r="BH18" s="804"/>
      <c r="BI18" s="1106"/>
      <c r="BJ18" s="1114"/>
      <c r="BK18" s="1112"/>
      <c r="BL18" s="1112"/>
      <c r="BM18" s="1112"/>
      <c r="BN18" s="1112"/>
      <c r="BO18" s="1112"/>
      <c r="BP18" s="1112"/>
      <c r="BQ18" s="1115"/>
      <c r="BR18" s="1173"/>
      <c r="BS18" s="804"/>
      <c r="BT18" s="804"/>
      <c r="BU18" s="804"/>
      <c r="BV18" s="804"/>
      <c r="BW18" s="804"/>
      <c r="BX18" s="804"/>
      <c r="BY18" s="804"/>
      <c r="BZ18" s="805"/>
      <c r="CA18" s="806"/>
      <c r="CB18" s="804"/>
      <c r="CC18" s="804"/>
      <c r="CD18" s="804"/>
      <c r="CE18" s="804"/>
      <c r="CF18" s="804"/>
      <c r="CG18" s="805"/>
      <c r="CH18" s="806"/>
      <c r="CI18" s="804"/>
      <c r="CJ18" s="804"/>
      <c r="CK18" s="804"/>
      <c r="CL18" s="805"/>
      <c r="CM18" s="806"/>
      <c r="CN18" s="804"/>
      <c r="CO18" s="804"/>
      <c r="CP18" s="804"/>
      <c r="CQ18" s="804"/>
      <c r="CR18" s="807"/>
    </row>
    <row r="19" spans="1:184" ht="27" customHeight="1" x14ac:dyDescent="0.15">
      <c r="A19" s="969"/>
      <c r="B19" s="851"/>
      <c r="C19" s="851"/>
      <c r="D19" s="851"/>
      <c r="E19" s="851"/>
      <c r="F19" s="806"/>
      <c r="G19" s="973"/>
      <c r="H19" s="1112"/>
      <c r="I19" s="1112"/>
      <c r="J19" s="1112"/>
      <c r="K19" s="1112"/>
      <c r="L19" s="1112"/>
      <c r="M19" s="1112"/>
      <c r="N19" s="1113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1095"/>
      <c r="AG19" s="1107"/>
      <c r="AH19" s="1108"/>
      <c r="AI19" s="1108"/>
      <c r="AJ19" s="1108"/>
      <c r="AK19" s="1108"/>
      <c r="AL19" s="1108"/>
      <c r="AM19" s="1108"/>
      <c r="AN19" s="1108"/>
      <c r="AO19" s="1109"/>
      <c r="AP19" s="1110"/>
      <c r="AQ19" s="1108"/>
      <c r="AR19" s="1108"/>
      <c r="AS19" s="1108"/>
      <c r="AT19" s="1109"/>
      <c r="AU19" s="973"/>
      <c r="AV19" s="1112"/>
      <c r="AW19" s="1112"/>
      <c r="AX19" s="1112"/>
      <c r="AY19" s="1113"/>
      <c r="AZ19" s="806"/>
      <c r="BA19" s="804"/>
      <c r="BB19" s="805"/>
      <c r="BC19" s="806"/>
      <c r="BD19" s="804"/>
      <c r="BE19" s="805"/>
      <c r="BF19" s="806"/>
      <c r="BG19" s="804"/>
      <c r="BH19" s="804"/>
      <c r="BI19" s="1106"/>
      <c r="BJ19" s="1114"/>
      <c r="BK19" s="1112"/>
      <c r="BL19" s="1112"/>
      <c r="BM19" s="1112"/>
      <c r="BN19" s="1112"/>
      <c r="BO19" s="1112"/>
      <c r="BP19" s="1112"/>
      <c r="BQ19" s="1115"/>
      <c r="BR19" s="1173"/>
      <c r="BS19" s="804"/>
      <c r="BT19" s="804"/>
      <c r="BU19" s="804"/>
      <c r="BV19" s="804"/>
      <c r="BW19" s="804"/>
      <c r="BX19" s="804"/>
      <c r="BY19" s="804"/>
      <c r="BZ19" s="805"/>
      <c r="CA19" s="806"/>
      <c r="CB19" s="804"/>
      <c r="CC19" s="804"/>
      <c r="CD19" s="804"/>
      <c r="CE19" s="804"/>
      <c r="CF19" s="804"/>
      <c r="CG19" s="805"/>
      <c r="CH19" s="806"/>
      <c r="CI19" s="804"/>
      <c r="CJ19" s="804"/>
      <c r="CK19" s="804"/>
      <c r="CL19" s="805"/>
      <c r="CM19" s="806"/>
      <c r="CN19" s="804"/>
      <c r="CO19" s="804"/>
      <c r="CP19" s="804"/>
      <c r="CQ19" s="804"/>
      <c r="CR19" s="807"/>
    </row>
    <row r="20" spans="1:184" ht="27" customHeight="1" x14ac:dyDescent="0.15">
      <c r="A20" s="969"/>
      <c r="B20" s="851"/>
      <c r="C20" s="851"/>
      <c r="D20" s="851"/>
      <c r="E20" s="851"/>
      <c r="F20" s="806"/>
      <c r="G20" s="973"/>
      <c r="H20" s="1112"/>
      <c r="I20" s="1112"/>
      <c r="J20" s="1112"/>
      <c r="K20" s="1112"/>
      <c r="L20" s="1112"/>
      <c r="M20" s="1112"/>
      <c r="N20" s="1113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1"/>
      <c r="Z20" s="851"/>
      <c r="AA20" s="851"/>
      <c r="AB20" s="851"/>
      <c r="AC20" s="851"/>
      <c r="AD20" s="851"/>
      <c r="AE20" s="851"/>
      <c r="AF20" s="1095"/>
      <c r="AG20" s="1107"/>
      <c r="AH20" s="1108"/>
      <c r="AI20" s="1108"/>
      <c r="AJ20" s="1108"/>
      <c r="AK20" s="1108"/>
      <c r="AL20" s="1108"/>
      <c r="AM20" s="1108"/>
      <c r="AN20" s="1108"/>
      <c r="AO20" s="1109"/>
      <c r="AP20" s="1110"/>
      <c r="AQ20" s="1108"/>
      <c r="AR20" s="1108"/>
      <c r="AS20" s="1108"/>
      <c r="AT20" s="1109"/>
      <c r="AU20" s="973"/>
      <c r="AV20" s="1112"/>
      <c r="AW20" s="1112"/>
      <c r="AX20" s="1112"/>
      <c r="AY20" s="1113"/>
      <c r="AZ20" s="806"/>
      <c r="BA20" s="804"/>
      <c r="BB20" s="805"/>
      <c r="BC20" s="806"/>
      <c r="BD20" s="804"/>
      <c r="BE20" s="805"/>
      <c r="BF20" s="806"/>
      <c r="BG20" s="804"/>
      <c r="BH20" s="804"/>
      <c r="BI20" s="1106"/>
      <c r="BJ20" s="1114"/>
      <c r="BK20" s="1112"/>
      <c r="BL20" s="1112"/>
      <c r="BM20" s="1112"/>
      <c r="BN20" s="1112"/>
      <c r="BO20" s="1112"/>
      <c r="BP20" s="1112"/>
      <c r="BQ20" s="1115"/>
      <c r="BR20" s="1173"/>
      <c r="BS20" s="804"/>
      <c r="BT20" s="804"/>
      <c r="BU20" s="804"/>
      <c r="BV20" s="804"/>
      <c r="BW20" s="804"/>
      <c r="BX20" s="804"/>
      <c r="BY20" s="804"/>
      <c r="BZ20" s="805"/>
      <c r="CA20" s="806"/>
      <c r="CB20" s="804"/>
      <c r="CC20" s="804"/>
      <c r="CD20" s="804"/>
      <c r="CE20" s="804"/>
      <c r="CF20" s="804"/>
      <c r="CG20" s="805"/>
      <c r="CH20" s="806"/>
      <c r="CI20" s="804"/>
      <c r="CJ20" s="804"/>
      <c r="CK20" s="804"/>
      <c r="CL20" s="805"/>
      <c r="CM20" s="806"/>
      <c r="CN20" s="804"/>
      <c r="CO20" s="804"/>
      <c r="CP20" s="804"/>
      <c r="CQ20" s="804"/>
      <c r="CR20" s="807"/>
    </row>
    <row r="21" spans="1:184" ht="27" customHeight="1" x14ac:dyDescent="0.15">
      <c r="A21" s="969"/>
      <c r="B21" s="851"/>
      <c r="C21" s="851"/>
      <c r="D21" s="851"/>
      <c r="E21" s="851"/>
      <c r="F21" s="806"/>
      <c r="G21" s="973"/>
      <c r="H21" s="1112"/>
      <c r="I21" s="1112"/>
      <c r="J21" s="1112"/>
      <c r="K21" s="1112"/>
      <c r="L21" s="1112"/>
      <c r="M21" s="1112"/>
      <c r="N21" s="1113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1"/>
      <c r="AF21" s="1095"/>
      <c r="AG21" s="1107"/>
      <c r="AH21" s="1108"/>
      <c r="AI21" s="1108"/>
      <c r="AJ21" s="1108"/>
      <c r="AK21" s="1108"/>
      <c r="AL21" s="1108"/>
      <c r="AM21" s="1108"/>
      <c r="AN21" s="1108"/>
      <c r="AO21" s="1109"/>
      <c r="AP21" s="1110"/>
      <c r="AQ21" s="1108"/>
      <c r="AR21" s="1108"/>
      <c r="AS21" s="1108"/>
      <c r="AT21" s="1109"/>
      <c r="AU21" s="973"/>
      <c r="AV21" s="1112"/>
      <c r="AW21" s="1112"/>
      <c r="AX21" s="1112"/>
      <c r="AY21" s="1113"/>
      <c r="AZ21" s="806"/>
      <c r="BA21" s="804"/>
      <c r="BB21" s="805"/>
      <c r="BC21" s="806"/>
      <c r="BD21" s="804"/>
      <c r="BE21" s="805"/>
      <c r="BF21" s="806"/>
      <c r="BG21" s="804"/>
      <c r="BH21" s="804"/>
      <c r="BI21" s="1106"/>
      <c r="BJ21" s="1114"/>
      <c r="BK21" s="1112"/>
      <c r="BL21" s="1112"/>
      <c r="BM21" s="1112"/>
      <c r="BN21" s="1112"/>
      <c r="BO21" s="1112"/>
      <c r="BP21" s="1112"/>
      <c r="BQ21" s="1115"/>
      <c r="BR21" s="1173"/>
      <c r="BS21" s="804"/>
      <c r="BT21" s="804"/>
      <c r="BU21" s="804"/>
      <c r="BV21" s="804"/>
      <c r="BW21" s="804"/>
      <c r="BX21" s="804"/>
      <c r="BY21" s="804"/>
      <c r="BZ21" s="805"/>
      <c r="CA21" s="806"/>
      <c r="CB21" s="804"/>
      <c r="CC21" s="804"/>
      <c r="CD21" s="804"/>
      <c r="CE21" s="804"/>
      <c r="CF21" s="804"/>
      <c r="CG21" s="805"/>
      <c r="CH21" s="806"/>
      <c r="CI21" s="804"/>
      <c r="CJ21" s="804"/>
      <c r="CK21" s="804"/>
      <c r="CL21" s="805"/>
      <c r="CM21" s="806"/>
      <c r="CN21" s="804"/>
      <c r="CO21" s="804"/>
      <c r="CP21" s="804"/>
      <c r="CQ21" s="804"/>
      <c r="CR21" s="807"/>
    </row>
    <row r="22" spans="1:184" ht="27" customHeight="1" x14ac:dyDescent="0.15">
      <c r="A22" s="969"/>
      <c r="B22" s="851"/>
      <c r="C22" s="851"/>
      <c r="D22" s="851"/>
      <c r="E22" s="851"/>
      <c r="F22" s="806"/>
      <c r="G22" s="973"/>
      <c r="H22" s="1112"/>
      <c r="I22" s="1112"/>
      <c r="J22" s="1112"/>
      <c r="K22" s="1112"/>
      <c r="L22" s="1112"/>
      <c r="M22" s="1112"/>
      <c r="N22" s="1113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1095"/>
      <c r="AG22" s="1107"/>
      <c r="AH22" s="1108"/>
      <c r="AI22" s="1108"/>
      <c r="AJ22" s="1108"/>
      <c r="AK22" s="1108"/>
      <c r="AL22" s="1108"/>
      <c r="AM22" s="1108"/>
      <c r="AN22" s="1108"/>
      <c r="AO22" s="1109"/>
      <c r="AP22" s="1110"/>
      <c r="AQ22" s="1108"/>
      <c r="AR22" s="1108"/>
      <c r="AS22" s="1108"/>
      <c r="AT22" s="1109"/>
      <c r="AU22" s="973"/>
      <c r="AV22" s="1112"/>
      <c r="AW22" s="1112"/>
      <c r="AX22" s="1112"/>
      <c r="AY22" s="1113"/>
      <c r="AZ22" s="806"/>
      <c r="BA22" s="804"/>
      <c r="BB22" s="805"/>
      <c r="BC22" s="806"/>
      <c r="BD22" s="804"/>
      <c r="BE22" s="805"/>
      <c r="BF22" s="806"/>
      <c r="BG22" s="804"/>
      <c r="BH22" s="804"/>
      <c r="BI22" s="1106"/>
      <c r="BJ22" s="1114"/>
      <c r="BK22" s="1112"/>
      <c r="BL22" s="1112"/>
      <c r="BM22" s="1112"/>
      <c r="BN22" s="1112"/>
      <c r="BO22" s="1112"/>
      <c r="BP22" s="1112"/>
      <c r="BQ22" s="1115"/>
      <c r="BR22" s="1173"/>
      <c r="BS22" s="804"/>
      <c r="BT22" s="804"/>
      <c r="BU22" s="804"/>
      <c r="BV22" s="804"/>
      <c r="BW22" s="804"/>
      <c r="BX22" s="804"/>
      <c r="BY22" s="804"/>
      <c r="BZ22" s="805"/>
      <c r="CA22" s="806"/>
      <c r="CB22" s="804"/>
      <c r="CC22" s="804"/>
      <c r="CD22" s="804"/>
      <c r="CE22" s="804"/>
      <c r="CF22" s="804"/>
      <c r="CG22" s="805"/>
      <c r="CH22" s="806"/>
      <c r="CI22" s="804"/>
      <c r="CJ22" s="804"/>
      <c r="CK22" s="804"/>
      <c r="CL22" s="805"/>
      <c r="CM22" s="806"/>
      <c r="CN22" s="804"/>
      <c r="CO22" s="804"/>
      <c r="CP22" s="804"/>
      <c r="CQ22" s="804"/>
      <c r="CR22" s="807"/>
    </row>
    <row r="23" spans="1:184" ht="27" customHeight="1" x14ac:dyDescent="0.15">
      <c r="A23" s="969"/>
      <c r="B23" s="851"/>
      <c r="C23" s="851"/>
      <c r="D23" s="851"/>
      <c r="E23" s="851"/>
      <c r="F23" s="806"/>
      <c r="G23" s="973"/>
      <c r="H23" s="1112"/>
      <c r="I23" s="1112"/>
      <c r="J23" s="1112"/>
      <c r="K23" s="1112"/>
      <c r="L23" s="1112"/>
      <c r="M23" s="1112"/>
      <c r="N23" s="1113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1"/>
      <c r="Z23" s="851"/>
      <c r="AA23" s="851"/>
      <c r="AB23" s="851"/>
      <c r="AC23" s="851"/>
      <c r="AD23" s="851"/>
      <c r="AE23" s="851"/>
      <c r="AF23" s="1095"/>
      <c r="AG23" s="1107"/>
      <c r="AH23" s="1108"/>
      <c r="AI23" s="1108"/>
      <c r="AJ23" s="1108"/>
      <c r="AK23" s="1108"/>
      <c r="AL23" s="1108"/>
      <c r="AM23" s="1108"/>
      <c r="AN23" s="1108"/>
      <c r="AO23" s="1109"/>
      <c r="AP23" s="1110"/>
      <c r="AQ23" s="1108"/>
      <c r="AR23" s="1108"/>
      <c r="AS23" s="1108"/>
      <c r="AT23" s="1109"/>
      <c r="AU23" s="973"/>
      <c r="AV23" s="1112"/>
      <c r="AW23" s="1112"/>
      <c r="AX23" s="1112"/>
      <c r="AY23" s="1113"/>
      <c r="AZ23" s="806"/>
      <c r="BA23" s="804"/>
      <c r="BB23" s="805"/>
      <c r="BC23" s="806"/>
      <c r="BD23" s="804"/>
      <c r="BE23" s="805"/>
      <c r="BF23" s="806"/>
      <c r="BG23" s="804"/>
      <c r="BH23" s="804"/>
      <c r="BI23" s="1106"/>
      <c r="BJ23" s="1114"/>
      <c r="BK23" s="1112"/>
      <c r="BL23" s="1112"/>
      <c r="BM23" s="1112"/>
      <c r="BN23" s="1112"/>
      <c r="BO23" s="1112"/>
      <c r="BP23" s="1112"/>
      <c r="BQ23" s="1115"/>
      <c r="BR23" s="1173"/>
      <c r="BS23" s="804"/>
      <c r="BT23" s="804"/>
      <c r="BU23" s="804"/>
      <c r="BV23" s="804"/>
      <c r="BW23" s="804"/>
      <c r="BX23" s="804"/>
      <c r="BY23" s="804"/>
      <c r="BZ23" s="805"/>
      <c r="CA23" s="806"/>
      <c r="CB23" s="804"/>
      <c r="CC23" s="804"/>
      <c r="CD23" s="804"/>
      <c r="CE23" s="804"/>
      <c r="CF23" s="804"/>
      <c r="CG23" s="805"/>
      <c r="CH23" s="806"/>
      <c r="CI23" s="804"/>
      <c r="CJ23" s="804"/>
      <c r="CK23" s="804"/>
      <c r="CL23" s="805"/>
      <c r="CM23" s="806"/>
      <c r="CN23" s="804"/>
      <c r="CO23" s="804"/>
      <c r="CP23" s="804"/>
      <c r="CQ23" s="804"/>
      <c r="CR23" s="807"/>
    </row>
    <row r="24" spans="1:184" ht="27" customHeight="1" x14ac:dyDescent="0.15">
      <c r="A24" s="969"/>
      <c r="B24" s="851"/>
      <c r="C24" s="851"/>
      <c r="D24" s="851"/>
      <c r="E24" s="851"/>
      <c r="F24" s="806"/>
      <c r="G24" s="973"/>
      <c r="H24" s="1112"/>
      <c r="I24" s="1112"/>
      <c r="J24" s="1112"/>
      <c r="K24" s="1112"/>
      <c r="L24" s="1112"/>
      <c r="M24" s="1112"/>
      <c r="N24" s="1113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1"/>
      <c r="Z24" s="851"/>
      <c r="AA24" s="851"/>
      <c r="AB24" s="851"/>
      <c r="AC24" s="851"/>
      <c r="AD24" s="851"/>
      <c r="AE24" s="851"/>
      <c r="AF24" s="1095"/>
      <c r="AG24" s="1107"/>
      <c r="AH24" s="1108"/>
      <c r="AI24" s="1108"/>
      <c r="AJ24" s="1108"/>
      <c r="AK24" s="1108"/>
      <c r="AL24" s="1108"/>
      <c r="AM24" s="1108"/>
      <c r="AN24" s="1108"/>
      <c r="AO24" s="1109"/>
      <c r="AP24" s="1110"/>
      <c r="AQ24" s="1108"/>
      <c r="AR24" s="1108"/>
      <c r="AS24" s="1108"/>
      <c r="AT24" s="1109"/>
      <c r="AU24" s="973"/>
      <c r="AV24" s="1112"/>
      <c r="AW24" s="1112"/>
      <c r="AX24" s="1112"/>
      <c r="AY24" s="1113"/>
      <c r="AZ24" s="806"/>
      <c r="BA24" s="804"/>
      <c r="BB24" s="805"/>
      <c r="BC24" s="806"/>
      <c r="BD24" s="804"/>
      <c r="BE24" s="805"/>
      <c r="BF24" s="806"/>
      <c r="BG24" s="804"/>
      <c r="BH24" s="804"/>
      <c r="BI24" s="1106"/>
      <c r="BJ24" s="1114"/>
      <c r="BK24" s="1112"/>
      <c r="BL24" s="1112"/>
      <c r="BM24" s="1112"/>
      <c r="BN24" s="1112"/>
      <c r="BO24" s="1112"/>
      <c r="BP24" s="1112"/>
      <c r="BQ24" s="1115"/>
      <c r="BR24" s="1173"/>
      <c r="BS24" s="804"/>
      <c r="BT24" s="804"/>
      <c r="BU24" s="804"/>
      <c r="BV24" s="804"/>
      <c r="BW24" s="804"/>
      <c r="BX24" s="804"/>
      <c r="BY24" s="804"/>
      <c r="BZ24" s="805"/>
      <c r="CA24" s="806"/>
      <c r="CB24" s="804"/>
      <c r="CC24" s="804"/>
      <c r="CD24" s="804"/>
      <c r="CE24" s="804"/>
      <c r="CF24" s="804"/>
      <c r="CG24" s="805"/>
      <c r="CH24" s="806"/>
      <c r="CI24" s="804"/>
      <c r="CJ24" s="804"/>
      <c r="CK24" s="804"/>
      <c r="CL24" s="805"/>
      <c r="CM24" s="806"/>
      <c r="CN24" s="804"/>
      <c r="CO24" s="804"/>
      <c r="CP24" s="804"/>
      <c r="CQ24" s="804"/>
      <c r="CR24" s="807"/>
    </row>
    <row r="25" spans="1:184" ht="27" customHeight="1" x14ac:dyDescent="0.15">
      <c r="A25" s="969"/>
      <c r="B25" s="851"/>
      <c r="C25" s="851"/>
      <c r="D25" s="851"/>
      <c r="E25" s="851"/>
      <c r="F25" s="806"/>
      <c r="G25" s="973"/>
      <c r="H25" s="1112"/>
      <c r="I25" s="1112"/>
      <c r="J25" s="1112"/>
      <c r="K25" s="1112"/>
      <c r="L25" s="1112"/>
      <c r="M25" s="1112"/>
      <c r="N25" s="1113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  <c r="Z25" s="851"/>
      <c r="AA25" s="851"/>
      <c r="AB25" s="851"/>
      <c r="AC25" s="851"/>
      <c r="AD25" s="851"/>
      <c r="AE25" s="851"/>
      <c r="AF25" s="1095"/>
      <c r="AG25" s="1107"/>
      <c r="AH25" s="1108"/>
      <c r="AI25" s="1108"/>
      <c r="AJ25" s="1108"/>
      <c r="AK25" s="1108"/>
      <c r="AL25" s="1108"/>
      <c r="AM25" s="1108"/>
      <c r="AN25" s="1108"/>
      <c r="AO25" s="1109"/>
      <c r="AP25" s="1110"/>
      <c r="AQ25" s="1108"/>
      <c r="AR25" s="1108"/>
      <c r="AS25" s="1108"/>
      <c r="AT25" s="1109"/>
      <c r="AU25" s="973"/>
      <c r="AV25" s="1112"/>
      <c r="AW25" s="1112"/>
      <c r="AX25" s="1112"/>
      <c r="AY25" s="1113"/>
      <c r="AZ25" s="806"/>
      <c r="BA25" s="804"/>
      <c r="BB25" s="805"/>
      <c r="BC25" s="806"/>
      <c r="BD25" s="804"/>
      <c r="BE25" s="805"/>
      <c r="BF25" s="806"/>
      <c r="BG25" s="804"/>
      <c r="BH25" s="804"/>
      <c r="BI25" s="1106"/>
      <c r="BJ25" s="1114"/>
      <c r="BK25" s="1112"/>
      <c r="BL25" s="1112"/>
      <c r="BM25" s="1112"/>
      <c r="BN25" s="1112"/>
      <c r="BO25" s="1112"/>
      <c r="BP25" s="1112"/>
      <c r="BQ25" s="1115"/>
      <c r="BR25" s="1173"/>
      <c r="BS25" s="804"/>
      <c r="BT25" s="804"/>
      <c r="BU25" s="804"/>
      <c r="BV25" s="804"/>
      <c r="BW25" s="804"/>
      <c r="BX25" s="804"/>
      <c r="BY25" s="804"/>
      <c r="BZ25" s="805"/>
      <c r="CA25" s="806"/>
      <c r="CB25" s="804"/>
      <c r="CC25" s="804"/>
      <c r="CD25" s="804"/>
      <c r="CE25" s="804"/>
      <c r="CF25" s="804"/>
      <c r="CG25" s="805"/>
      <c r="CH25" s="806"/>
      <c r="CI25" s="804"/>
      <c r="CJ25" s="804"/>
      <c r="CK25" s="804"/>
      <c r="CL25" s="805"/>
      <c r="CM25" s="806"/>
      <c r="CN25" s="804"/>
      <c r="CO25" s="804"/>
      <c r="CP25" s="804"/>
      <c r="CQ25" s="804"/>
      <c r="CR25" s="807"/>
    </row>
    <row r="26" spans="1:184" ht="27" customHeight="1" x14ac:dyDescent="0.15">
      <c r="A26" s="969"/>
      <c r="B26" s="851"/>
      <c r="C26" s="851"/>
      <c r="D26" s="851"/>
      <c r="E26" s="851"/>
      <c r="F26" s="806"/>
      <c r="G26" s="973"/>
      <c r="H26" s="1112"/>
      <c r="I26" s="1112"/>
      <c r="J26" s="1112"/>
      <c r="K26" s="1112"/>
      <c r="L26" s="1112"/>
      <c r="M26" s="1112"/>
      <c r="N26" s="1113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1"/>
      <c r="AA26" s="851"/>
      <c r="AB26" s="851"/>
      <c r="AC26" s="851"/>
      <c r="AD26" s="851"/>
      <c r="AE26" s="851"/>
      <c r="AF26" s="1095"/>
      <c r="AG26" s="1107"/>
      <c r="AH26" s="1108"/>
      <c r="AI26" s="1108"/>
      <c r="AJ26" s="1108"/>
      <c r="AK26" s="1108"/>
      <c r="AL26" s="1108"/>
      <c r="AM26" s="1108"/>
      <c r="AN26" s="1108"/>
      <c r="AO26" s="1109"/>
      <c r="AP26" s="1110"/>
      <c r="AQ26" s="1108"/>
      <c r="AR26" s="1108"/>
      <c r="AS26" s="1108"/>
      <c r="AT26" s="1109"/>
      <c r="AU26" s="973"/>
      <c r="AV26" s="1112"/>
      <c r="AW26" s="1112"/>
      <c r="AX26" s="1112"/>
      <c r="AY26" s="1113"/>
      <c r="AZ26" s="806"/>
      <c r="BA26" s="804"/>
      <c r="BB26" s="805"/>
      <c r="BC26" s="806"/>
      <c r="BD26" s="804"/>
      <c r="BE26" s="805"/>
      <c r="BF26" s="806"/>
      <c r="BG26" s="804"/>
      <c r="BH26" s="804"/>
      <c r="BI26" s="1106"/>
      <c r="BJ26" s="1114"/>
      <c r="BK26" s="1112"/>
      <c r="BL26" s="1112"/>
      <c r="BM26" s="1112"/>
      <c r="BN26" s="1112"/>
      <c r="BO26" s="1112"/>
      <c r="BP26" s="1112"/>
      <c r="BQ26" s="1115"/>
      <c r="BR26" s="1173"/>
      <c r="BS26" s="804"/>
      <c r="BT26" s="804"/>
      <c r="BU26" s="804"/>
      <c r="BV26" s="804"/>
      <c r="BW26" s="804"/>
      <c r="BX26" s="804"/>
      <c r="BY26" s="804"/>
      <c r="BZ26" s="805"/>
      <c r="CA26" s="806"/>
      <c r="CB26" s="804"/>
      <c r="CC26" s="804"/>
      <c r="CD26" s="804"/>
      <c r="CE26" s="804"/>
      <c r="CF26" s="804"/>
      <c r="CG26" s="805"/>
      <c r="CH26" s="806"/>
      <c r="CI26" s="804"/>
      <c r="CJ26" s="804"/>
      <c r="CK26" s="804"/>
      <c r="CL26" s="805"/>
      <c r="CM26" s="806"/>
      <c r="CN26" s="804"/>
      <c r="CO26" s="804"/>
      <c r="CP26" s="804"/>
      <c r="CQ26" s="804"/>
      <c r="CR26" s="807"/>
    </row>
    <row r="27" spans="1:184" ht="27" customHeight="1" x14ac:dyDescent="0.15">
      <c r="A27" s="969"/>
      <c r="B27" s="851"/>
      <c r="C27" s="851"/>
      <c r="D27" s="851"/>
      <c r="E27" s="851"/>
      <c r="F27" s="806"/>
      <c r="G27" s="973"/>
      <c r="H27" s="1112"/>
      <c r="I27" s="1112"/>
      <c r="J27" s="1112"/>
      <c r="K27" s="1112"/>
      <c r="L27" s="1112"/>
      <c r="M27" s="1112"/>
      <c r="N27" s="1113"/>
      <c r="O27" s="851"/>
      <c r="P27" s="851"/>
      <c r="Q27" s="851"/>
      <c r="R27" s="851"/>
      <c r="S27" s="851"/>
      <c r="T27" s="851"/>
      <c r="U27" s="851"/>
      <c r="V27" s="851"/>
      <c r="W27" s="851"/>
      <c r="X27" s="851"/>
      <c r="Y27" s="851"/>
      <c r="Z27" s="851"/>
      <c r="AA27" s="851"/>
      <c r="AB27" s="851"/>
      <c r="AC27" s="851"/>
      <c r="AD27" s="851"/>
      <c r="AE27" s="851"/>
      <c r="AF27" s="1095"/>
      <c r="AG27" s="1107"/>
      <c r="AH27" s="1108"/>
      <c r="AI27" s="1108"/>
      <c r="AJ27" s="1108"/>
      <c r="AK27" s="1108"/>
      <c r="AL27" s="1108"/>
      <c r="AM27" s="1108"/>
      <c r="AN27" s="1108"/>
      <c r="AO27" s="1109"/>
      <c r="AP27" s="1110"/>
      <c r="AQ27" s="1108"/>
      <c r="AR27" s="1108"/>
      <c r="AS27" s="1108"/>
      <c r="AT27" s="1109"/>
      <c r="AU27" s="973"/>
      <c r="AV27" s="1112"/>
      <c r="AW27" s="1112"/>
      <c r="AX27" s="1112"/>
      <c r="AY27" s="1113"/>
      <c r="AZ27" s="806"/>
      <c r="BA27" s="804"/>
      <c r="BB27" s="805"/>
      <c r="BC27" s="806"/>
      <c r="BD27" s="804"/>
      <c r="BE27" s="805"/>
      <c r="BF27" s="806"/>
      <c r="BG27" s="804"/>
      <c r="BH27" s="804"/>
      <c r="BI27" s="1106"/>
      <c r="BJ27" s="1114"/>
      <c r="BK27" s="1112"/>
      <c r="BL27" s="1112"/>
      <c r="BM27" s="1112"/>
      <c r="BN27" s="1112"/>
      <c r="BO27" s="1112"/>
      <c r="BP27" s="1112"/>
      <c r="BQ27" s="1115"/>
      <c r="BR27" s="1173"/>
      <c r="BS27" s="804"/>
      <c r="BT27" s="804"/>
      <c r="BU27" s="804"/>
      <c r="BV27" s="804"/>
      <c r="BW27" s="804"/>
      <c r="BX27" s="804"/>
      <c r="BY27" s="804"/>
      <c r="BZ27" s="805"/>
      <c r="CA27" s="806"/>
      <c r="CB27" s="804"/>
      <c r="CC27" s="804"/>
      <c r="CD27" s="804"/>
      <c r="CE27" s="804"/>
      <c r="CF27" s="804"/>
      <c r="CG27" s="805"/>
      <c r="CH27" s="806"/>
      <c r="CI27" s="804"/>
      <c r="CJ27" s="804"/>
      <c r="CK27" s="804"/>
      <c r="CL27" s="805"/>
      <c r="CM27" s="806"/>
      <c r="CN27" s="804"/>
      <c r="CO27" s="804"/>
      <c r="CP27" s="804"/>
      <c r="CQ27" s="804"/>
      <c r="CR27" s="807"/>
    </row>
    <row r="28" spans="1:184" ht="27" customHeight="1" x14ac:dyDescent="0.15">
      <c r="A28" s="969"/>
      <c r="B28" s="851"/>
      <c r="C28" s="851"/>
      <c r="D28" s="851"/>
      <c r="E28" s="851"/>
      <c r="F28" s="806"/>
      <c r="G28" s="973"/>
      <c r="H28" s="1112"/>
      <c r="I28" s="1112"/>
      <c r="J28" s="1112"/>
      <c r="K28" s="1112"/>
      <c r="L28" s="1112"/>
      <c r="M28" s="1112"/>
      <c r="N28" s="1113"/>
      <c r="O28" s="851"/>
      <c r="P28" s="851"/>
      <c r="Q28" s="851"/>
      <c r="R28" s="851"/>
      <c r="S28" s="851"/>
      <c r="T28" s="851"/>
      <c r="U28" s="851"/>
      <c r="V28" s="851"/>
      <c r="W28" s="851"/>
      <c r="X28" s="851"/>
      <c r="Y28" s="851"/>
      <c r="Z28" s="851"/>
      <c r="AA28" s="851"/>
      <c r="AB28" s="851"/>
      <c r="AC28" s="851"/>
      <c r="AD28" s="851"/>
      <c r="AE28" s="851"/>
      <c r="AF28" s="1095"/>
      <c r="AG28" s="1107"/>
      <c r="AH28" s="1108"/>
      <c r="AI28" s="1108"/>
      <c r="AJ28" s="1108"/>
      <c r="AK28" s="1108"/>
      <c r="AL28" s="1108"/>
      <c r="AM28" s="1108"/>
      <c r="AN28" s="1108"/>
      <c r="AO28" s="1109"/>
      <c r="AP28" s="1110"/>
      <c r="AQ28" s="1108"/>
      <c r="AR28" s="1108"/>
      <c r="AS28" s="1108"/>
      <c r="AT28" s="1109"/>
      <c r="AU28" s="973"/>
      <c r="AV28" s="1112"/>
      <c r="AW28" s="1112"/>
      <c r="AX28" s="1112"/>
      <c r="AY28" s="1113"/>
      <c r="AZ28" s="806"/>
      <c r="BA28" s="804"/>
      <c r="BB28" s="805"/>
      <c r="BC28" s="806"/>
      <c r="BD28" s="804"/>
      <c r="BE28" s="805"/>
      <c r="BF28" s="806"/>
      <c r="BG28" s="804"/>
      <c r="BH28" s="804"/>
      <c r="BI28" s="1106"/>
      <c r="BJ28" s="1114"/>
      <c r="BK28" s="1112"/>
      <c r="BL28" s="1112"/>
      <c r="BM28" s="1112"/>
      <c r="BN28" s="1112"/>
      <c r="BO28" s="1112"/>
      <c r="BP28" s="1112"/>
      <c r="BQ28" s="1115"/>
      <c r="BR28" s="1173"/>
      <c r="BS28" s="804"/>
      <c r="BT28" s="804"/>
      <c r="BU28" s="804"/>
      <c r="BV28" s="804"/>
      <c r="BW28" s="804"/>
      <c r="BX28" s="804"/>
      <c r="BY28" s="804"/>
      <c r="BZ28" s="805"/>
      <c r="CA28" s="806"/>
      <c r="CB28" s="804"/>
      <c r="CC28" s="804"/>
      <c r="CD28" s="804"/>
      <c r="CE28" s="804"/>
      <c r="CF28" s="804"/>
      <c r="CG28" s="805"/>
      <c r="CH28" s="806"/>
      <c r="CI28" s="804"/>
      <c r="CJ28" s="804"/>
      <c r="CK28" s="804"/>
      <c r="CL28" s="805"/>
      <c r="CM28" s="806"/>
      <c r="CN28" s="804"/>
      <c r="CO28" s="804"/>
      <c r="CP28" s="804"/>
      <c r="CQ28" s="804"/>
      <c r="CR28" s="807"/>
    </row>
    <row r="29" spans="1:184" ht="27" customHeight="1" x14ac:dyDescent="0.15">
      <c r="A29" s="969"/>
      <c r="B29" s="851"/>
      <c r="C29" s="851"/>
      <c r="D29" s="851"/>
      <c r="E29" s="851"/>
      <c r="F29" s="806"/>
      <c r="G29" s="973"/>
      <c r="H29" s="1112"/>
      <c r="I29" s="1112"/>
      <c r="J29" s="1112"/>
      <c r="K29" s="1112"/>
      <c r="L29" s="1112"/>
      <c r="M29" s="1112"/>
      <c r="N29" s="1113"/>
      <c r="O29" s="851"/>
      <c r="P29" s="851"/>
      <c r="Q29" s="851"/>
      <c r="R29" s="851"/>
      <c r="S29" s="851"/>
      <c r="T29" s="851"/>
      <c r="U29" s="851"/>
      <c r="V29" s="851"/>
      <c r="W29" s="851"/>
      <c r="X29" s="851"/>
      <c r="Y29" s="851"/>
      <c r="Z29" s="851"/>
      <c r="AA29" s="851"/>
      <c r="AB29" s="851"/>
      <c r="AC29" s="851"/>
      <c r="AD29" s="851"/>
      <c r="AE29" s="851"/>
      <c r="AF29" s="1095"/>
      <c r="AG29" s="1107"/>
      <c r="AH29" s="1108"/>
      <c r="AI29" s="1108"/>
      <c r="AJ29" s="1108"/>
      <c r="AK29" s="1108"/>
      <c r="AL29" s="1108"/>
      <c r="AM29" s="1108"/>
      <c r="AN29" s="1108"/>
      <c r="AO29" s="1109"/>
      <c r="AP29" s="1110"/>
      <c r="AQ29" s="1108"/>
      <c r="AR29" s="1108"/>
      <c r="AS29" s="1108"/>
      <c r="AT29" s="1109"/>
      <c r="AU29" s="973"/>
      <c r="AV29" s="1112"/>
      <c r="AW29" s="1112"/>
      <c r="AX29" s="1112"/>
      <c r="AY29" s="1113"/>
      <c r="AZ29" s="806"/>
      <c r="BA29" s="804"/>
      <c r="BB29" s="805"/>
      <c r="BC29" s="806"/>
      <c r="BD29" s="804"/>
      <c r="BE29" s="805"/>
      <c r="BF29" s="806"/>
      <c r="BG29" s="804"/>
      <c r="BH29" s="804"/>
      <c r="BI29" s="1106"/>
      <c r="BJ29" s="1114"/>
      <c r="BK29" s="1112"/>
      <c r="BL29" s="1112"/>
      <c r="BM29" s="1112"/>
      <c r="BN29" s="1112"/>
      <c r="BO29" s="1112"/>
      <c r="BP29" s="1112"/>
      <c r="BQ29" s="1115"/>
      <c r="BR29" s="1173"/>
      <c r="BS29" s="804"/>
      <c r="BT29" s="804"/>
      <c r="BU29" s="804"/>
      <c r="BV29" s="804"/>
      <c r="BW29" s="804"/>
      <c r="BX29" s="804"/>
      <c r="BY29" s="804"/>
      <c r="BZ29" s="805"/>
      <c r="CA29" s="806"/>
      <c r="CB29" s="804"/>
      <c r="CC29" s="804"/>
      <c r="CD29" s="804"/>
      <c r="CE29" s="804"/>
      <c r="CF29" s="804"/>
      <c r="CG29" s="805"/>
      <c r="CH29" s="806"/>
      <c r="CI29" s="804"/>
      <c r="CJ29" s="804"/>
      <c r="CK29" s="804"/>
      <c r="CL29" s="805"/>
      <c r="CM29" s="806"/>
      <c r="CN29" s="804"/>
      <c r="CO29" s="804"/>
      <c r="CP29" s="804"/>
      <c r="CQ29" s="804"/>
      <c r="CR29" s="807"/>
    </row>
    <row r="30" spans="1:184" ht="27" customHeight="1" x14ac:dyDescent="0.15">
      <c r="A30" s="969"/>
      <c r="B30" s="851"/>
      <c r="C30" s="851"/>
      <c r="D30" s="851"/>
      <c r="E30" s="851"/>
      <c r="F30" s="806"/>
      <c r="G30" s="973"/>
      <c r="H30" s="1112"/>
      <c r="I30" s="1112"/>
      <c r="J30" s="1112"/>
      <c r="K30" s="1112"/>
      <c r="L30" s="1112"/>
      <c r="M30" s="1112"/>
      <c r="N30" s="1113"/>
      <c r="O30" s="851"/>
      <c r="P30" s="851"/>
      <c r="Q30" s="851"/>
      <c r="R30" s="851"/>
      <c r="S30" s="851"/>
      <c r="T30" s="851"/>
      <c r="U30" s="851"/>
      <c r="V30" s="851"/>
      <c r="W30" s="851"/>
      <c r="X30" s="851"/>
      <c r="Y30" s="851"/>
      <c r="Z30" s="851"/>
      <c r="AA30" s="851"/>
      <c r="AB30" s="851"/>
      <c r="AC30" s="851"/>
      <c r="AD30" s="851"/>
      <c r="AE30" s="851"/>
      <c r="AF30" s="1095"/>
      <c r="AG30" s="1107"/>
      <c r="AH30" s="1108"/>
      <c r="AI30" s="1108"/>
      <c r="AJ30" s="1108"/>
      <c r="AK30" s="1108"/>
      <c r="AL30" s="1108"/>
      <c r="AM30" s="1108"/>
      <c r="AN30" s="1108"/>
      <c r="AO30" s="1109"/>
      <c r="AP30" s="1110"/>
      <c r="AQ30" s="1108"/>
      <c r="AR30" s="1108"/>
      <c r="AS30" s="1108"/>
      <c r="AT30" s="1109"/>
      <c r="AU30" s="973"/>
      <c r="AV30" s="1112"/>
      <c r="AW30" s="1112"/>
      <c r="AX30" s="1112"/>
      <c r="AY30" s="1113"/>
      <c r="AZ30" s="806"/>
      <c r="BA30" s="804"/>
      <c r="BB30" s="805"/>
      <c r="BC30" s="806"/>
      <c r="BD30" s="804"/>
      <c r="BE30" s="805"/>
      <c r="BF30" s="806"/>
      <c r="BG30" s="804"/>
      <c r="BH30" s="804"/>
      <c r="BI30" s="1106"/>
      <c r="BJ30" s="1114"/>
      <c r="BK30" s="1112"/>
      <c r="BL30" s="1112"/>
      <c r="BM30" s="1112"/>
      <c r="BN30" s="1112"/>
      <c r="BO30" s="1112"/>
      <c r="BP30" s="1112"/>
      <c r="BQ30" s="1115"/>
      <c r="BR30" s="1173"/>
      <c r="BS30" s="804"/>
      <c r="BT30" s="804"/>
      <c r="BU30" s="804"/>
      <c r="BV30" s="804"/>
      <c r="BW30" s="804"/>
      <c r="BX30" s="804"/>
      <c r="BY30" s="804"/>
      <c r="BZ30" s="805"/>
      <c r="CA30" s="806"/>
      <c r="CB30" s="804"/>
      <c r="CC30" s="804"/>
      <c r="CD30" s="804"/>
      <c r="CE30" s="804"/>
      <c r="CF30" s="804"/>
      <c r="CG30" s="805"/>
      <c r="CH30" s="806"/>
      <c r="CI30" s="804"/>
      <c r="CJ30" s="804"/>
      <c r="CK30" s="804"/>
      <c r="CL30" s="805"/>
      <c r="CM30" s="806"/>
      <c r="CN30" s="804"/>
      <c r="CO30" s="804"/>
      <c r="CP30" s="804"/>
      <c r="CQ30" s="804"/>
      <c r="CR30" s="807"/>
    </row>
    <row r="31" spans="1:184" ht="27" customHeight="1" x14ac:dyDescent="0.15">
      <c r="A31" s="969"/>
      <c r="B31" s="851"/>
      <c r="C31" s="851"/>
      <c r="D31" s="851"/>
      <c r="E31" s="851"/>
      <c r="F31" s="806"/>
      <c r="G31" s="973"/>
      <c r="H31" s="1112"/>
      <c r="I31" s="1112"/>
      <c r="J31" s="1112"/>
      <c r="K31" s="1112"/>
      <c r="L31" s="1112"/>
      <c r="M31" s="1112"/>
      <c r="N31" s="1113"/>
      <c r="O31" s="851"/>
      <c r="P31" s="851"/>
      <c r="Q31" s="851"/>
      <c r="R31" s="851"/>
      <c r="S31" s="851"/>
      <c r="T31" s="851"/>
      <c r="U31" s="851"/>
      <c r="V31" s="851"/>
      <c r="W31" s="851"/>
      <c r="X31" s="851"/>
      <c r="Y31" s="851"/>
      <c r="Z31" s="851"/>
      <c r="AA31" s="851"/>
      <c r="AB31" s="851"/>
      <c r="AC31" s="851"/>
      <c r="AD31" s="851"/>
      <c r="AE31" s="851"/>
      <c r="AF31" s="1095"/>
      <c r="AG31" s="1107"/>
      <c r="AH31" s="1108"/>
      <c r="AI31" s="1108"/>
      <c r="AJ31" s="1108"/>
      <c r="AK31" s="1108"/>
      <c r="AL31" s="1108"/>
      <c r="AM31" s="1108"/>
      <c r="AN31" s="1108"/>
      <c r="AO31" s="1109"/>
      <c r="AP31" s="1110"/>
      <c r="AQ31" s="1108"/>
      <c r="AR31" s="1108"/>
      <c r="AS31" s="1108"/>
      <c r="AT31" s="1109"/>
      <c r="AU31" s="973"/>
      <c r="AV31" s="1112"/>
      <c r="AW31" s="1112"/>
      <c r="AX31" s="1112"/>
      <c r="AY31" s="1113"/>
      <c r="AZ31" s="806"/>
      <c r="BA31" s="804"/>
      <c r="BB31" s="805"/>
      <c r="BC31" s="806"/>
      <c r="BD31" s="804"/>
      <c r="BE31" s="805"/>
      <c r="BF31" s="806"/>
      <c r="BG31" s="804"/>
      <c r="BH31" s="804"/>
      <c r="BI31" s="1106"/>
      <c r="BJ31" s="1114"/>
      <c r="BK31" s="1112"/>
      <c r="BL31" s="1112"/>
      <c r="BM31" s="1112"/>
      <c r="BN31" s="1112"/>
      <c r="BO31" s="1112"/>
      <c r="BP31" s="1112"/>
      <c r="BQ31" s="1115"/>
      <c r="BR31" s="1173"/>
      <c r="BS31" s="804"/>
      <c r="BT31" s="804"/>
      <c r="BU31" s="804"/>
      <c r="BV31" s="804"/>
      <c r="BW31" s="804"/>
      <c r="BX31" s="804"/>
      <c r="BY31" s="804"/>
      <c r="BZ31" s="805"/>
      <c r="CA31" s="806"/>
      <c r="CB31" s="804"/>
      <c r="CC31" s="804"/>
      <c r="CD31" s="804"/>
      <c r="CE31" s="804"/>
      <c r="CF31" s="804"/>
      <c r="CG31" s="805"/>
      <c r="CH31" s="806"/>
      <c r="CI31" s="804"/>
      <c r="CJ31" s="804"/>
      <c r="CK31" s="804"/>
      <c r="CL31" s="805"/>
      <c r="CM31" s="806"/>
      <c r="CN31" s="804"/>
      <c r="CO31" s="804"/>
      <c r="CP31" s="804"/>
      <c r="CQ31" s="804"/>
      <c r="CR31" s="807"/>
    </row>
    <row r="32" spans="1:184" ht="27" customHeight="1" x14ac:dyDescent="0.15">
      <c r="A32" s="969"/>
      <c r="B32" s="851"/>
      <c r="C32" s="851"/>
      <c r="D32" s="851"/>
      <c r="E32" s="851"/>
      <c r="F32" s="806"/>
      <c r="G32" s="973"/>
      <c r="H32" s="1112"/>
      <c r="I32" s="1112"/>
      <c r="J32" s="1112"/>
      <c r="K32" s="1112"/>
      <c r="L32" s="1112"/>
      <c r="M32" s="1112"/>
      <c r="N32" s="1113"/>
      <c r="O32" s="851"/>
      <c r="P32" s="851"/>
      <c r="Q32" s="851"/>
      <c r="R32" s="851"/>
      <c r="S32" s="851"/>
      <c r="T32" s="851"/>
      <c r="U32" s="851"/>
      <c r="V32" s="851"/>
      <c r="W32" s="851"/>
      <c r="X32" s="851"/>
      <c r="Y32" s="851"/>
      <c r="Z32" s="851"/>
      <c r="AA32" s="851"/>
      <c r="AB32" s="851"/>
      <c r="AC32" s="851"/>
      <c r="AD32" s="851"/>
      <c r="AE32" s="851"/>
      <c r="AF32" s="1095"/>
      <c r="AG32" s="1107"/>
      <c r="AH32" s="1108"/>
      <c r="AI32" s="1108"/>
      <c r="AJ32" s="1108"/>
      <c r="AK32" s="1108"/>
      <c r="AL32" s="1108"/>
      <c r="AM32" s="1108"/>
      <c r="AN32" s="1108"/>
      <c r="AO32" s="1109"/>
      <c r="AP32" s="1110"/>
      <c r="AQ32" s="1108"/>
      <c r="AR32" s="1108"/>
      <c r="AS32" s="1108"/>
      <c r="AT32" s="1109"/>
      <c r="AU32" s="973"/>
      <c r="AV32" s="1112"/>
      <c r="AW32" s="1112"/>
      <c r="AX32" s="1112"/>
      <c r="AY32" s="1113"/>
      <c r="AZ32" s="806"/>
      <c r="BA32" s="804"/>
      <c r="BB32" s="805"/>
      <c r="BC32" s="806"/>
      <c r="BD32" s="804"/>
      <c r="BE32" s="805"/>
      <c r="BF32" s="806"/>
      <c r="BG32" s="804"/>
      <c r="BH32" s="804"/>
      <c r="BI32" s="1106"/>
      <c r="BJ32" s="1114"/>
      <c r="BK32" s="1112"/>
      <c r="BL32" s="1112"/>
      <c r="BM32" s="1112"/>
      <c r="BN32" s="1112"/>
      <c r="BO32" s="1112"/>
      <c r="BP32" s="1112"/>
      <c r="BQ32" s="1115"/>
      <c r="BR32" s="1173"/>
      <c r="BS32" s="804"/>
      <c r="BT32" s="804"/>
      <c r="BU32" s="804"/>
      <c r="BV32" s="804"/>
      <c r="BW32" s="804"/>
      <c r="BX32" s="804"/>
      <c r="BY32" s="804"/>
      <c r="BZ32" s="805"/>
      <c r="CA32" s="806"/>
      <c r="CB32" s="804"/>
      <c r="CC32" s="804"/>
      <c r="CD32" s="804"/>
      <c r="CE32" s="804"/>
      <c r="CF32" s="804"/>
      <c r="CG32" s="805"/>
      <c r="CH32" s="806"/>
      <c r="CI32" s="804"/>
      <c r="CJ32" s="804"/>
      <c r="CK32" s="804"/>
      <c r="CL32" s="805"/>
      <c r="CM32" s="806"/>
      <c r="CN32" s="804"/>
      <c r="CO32" s="804"/>
      <c r="CP32" s="804"/>
      <c r="CQ32" s="804"/>
      <c r="CR32" s="807"/>
      <c r="DL32" s="10"/>
      <c r="DM32" s="10"/>
      <c r="DN32" s="10"/>
      <c r="DO32" s="10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</row>
    <row r="33" spans="1:184" ht="27" customHeight="1" x14ac:dyDescent="0.15">
      <c r="A33" s="969"/>
      <c r="B33" s="851"/>
      <c r="C33" s="851"/>
      <c r="D33" s="851"/>
      <c r="E33" s="851"/>
      <c r="F33" s="806"/>
      <c r="G33" s="973"/>
      <c r="H33" s="1112"/>
      <c r="I33" s="1112"/>
      <c r="J33" s="1112"/>
      <c r="K33" s="1112"/>
      <c r="L33" s="1112"/>
      <c r="M33" s="1112"/>
      <c r="N33" s="1113"/>
      <c r="O33" s="851"/>
      <c r="P33" s="851"/>
      <c r="Q33" s="851"/>
      <c r="R33" s="851"/>
      <c r="S33" s="851"/>
      <c r="T33" s="851"/>
      <c r="U33" s="851"/>
      <c r="V33" s="851"/>
      <c r="W33" s="851"/>
      <c r="X33" s="851"/>
      <c r="Y33" s="851"/>
      <c r="Z33" s="851"/>
      <c r="AA33" s="851"/>
      <c r="AB33" s="851"/>
      <c r="AC33" s="851"/>
      <c r="AD33" s="851"/>
      <c r="AE33" s="851"/>
      <c r="AF33" s="1095"/>
      <c r="AG33" s="1107"/>
      <c r="AH33" s="1108"/>
      <c r="AI33" s="1108"/>
      <c r="AJ33" s="1108"/>
      <c r="AK33" s="1108"/>
      <c r="AL33" s="1108"/>
      <c r="AM33" s="1108"/>
      <c r="AN33" s="1108"/>
      <c r="AO33" s="1109"/>
      <c r="AP33" s="1110"/>
      <c r="AQ33" s="1108"/>
      <c r="AR33" s="1108"/>
      <c r="AS33" s="1108"/>
      <c r="AT33" s="1109"/>
      <c r="AU33" s="973"/>
      <c r="AV33" s="1112"/>
      <c r="AW33" s="1112"/>
      <c r="AX33" s="1112"/>
      <c r="AY33" s="1113"/>
      <c r="AZ33" s="806"/>
      <c r="BA33" s="804"/>
      <c r="BB33" s="805"/>
      <c r="BC33" s="806"/>
      <c r="BD33" s="804"/>
      <c r="BE33" s="805"/>
      <c r="BF33" s="806"/>
      <c r="BG33" s="804"/>
      <c r="BH33" s="804"/>
      <c r="BI33" s="1106"/>
      <c r="BJ33" s="1114"/>
      <c r="BK33" s="1112"/>
      <c r="BL33" s="1112"/>
      <c r="BM33" s="1112"/>
      <c r="BN33" s="1112"/>
      <c r="BO33" s="1112"/>
      <c r="BP33" s="1112"/>
      <c r="BQ33" s="1115"/>
      <c r="BR33" s="1173"/>
      <c r="BS33" s="804"/>
      <c r="BT33" s="804"/>
      <c r="BU33" s="804"/>
      <c r="BV33" s="804"/>
      <c r="BW33" s="804"/>
      <c r="BX33" s="804"/>
      <c r="BY33" s="804"/>
      <c r="BZ33" s="805"/>
      <c r="CA33" s="806"/>
      <c r="CB33" s="804"/>
      <c r="CC33" s="804"/>
      <c r="CD33" s="804"/>
      <c r="CE33" s="804"/>
      <c r="CF33" s="804"/>
      <c r="CG33" s="805"/>
      <c r="CH33" s="806"/>
      <c r="CI33" s="804"/>
      <c r="CJ33" s="804"/>
      <c r="CK33" s="804"/>
      <c r="CL33" s="805"/>
      <c r="CM33" s="806"/>
      <c r="CN33" s="804"/>
      <c r="CO33" s="804"/>
      <c r="CP33" s="804"/>
      <c r="CQ33" s="804"/>
      <c r="CR33" s="807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</row>
    <row r="34" spans="1:184" ht="27" customHeight="1" thickBot="1" x14ac:dyDescent="0.2">
      <c r="A34" s="999"/>
      <c r="B34" s="1000"/>
      <c r="C34" s="1000"/>
      <c r="D34" s="1000"/>
      <c r="E34" s="1000"/>
      <c r="F34" s="847"/>
      <c r="G34" s="1004"/>
      <c r="H34" s="1144"/>
      <c r="I34" s="1144"/>
      <c r="J34" s="1144"/>
      <c r="K34" s="1144"/>
      <c r="L34" s="1144"/>
      <c r="M34" s="1144"/>
      <c r="N34" s="1145"/>
      <c r="O34" s="1136"/>
      <c r="P34" s="1136"/>
      <c r="Q34" s="1136"/>
      <c r="R34" s="1136"/>
      <c r="S34" s="1136"/>
      <c r="T34" s="1136"/>
      <c r="U34" s="1136"/>
      <c r="V34" s="1136"/>
      <c r="W34" s="1136"/>
      <c r="X34" s="1136"/>
      <c r="Y34" s="1136"/>
      <c r="Z34" s="1136"/>
      <c r="AA34" s="1136"/>
      <c r="AB34" s="1136"/>
      <c r="AC34" s="1136"/>
      <c r="AD34" s="1136"/>
      <c r="AE34" s="1136"/>
      <c r="AF34" s="1137"/>
      <c r="AG34" s="1168"/>
      <c r="AH34" s="1169"/>
      <c r="AI34" s="1169"/>
      <c r="AJ34" s="1169"/>
      <c r="AK34" s="1169"/>
      <c r="AL34" s="1169"/>
      <c r="AM34" s="1169"/>
      <c r="AN34" s="1169"/>
      <c r="AO34" s="1170"/>
      <c r="AP34" s="1171"/>
      <c r="AQ34" s="1169"/>
      <c r="AR34" s="1169"/>
      <c r="AS34" s="1169"/>
      <c r="AT34" s="1170"/>
      <c r="AU34" s="1004"/>
      <c r="AV34" s="1144"/>
      <c r="AW34" s="1144"/>
      <c r="AX34" s="1144"/>
      <c r="AY34" s="1145"/>
      <c r="AZ34" s="847"/>
      <c r="BA34" s="845"/>
      <c r="BB34" s="846"/>
      <c r="BC34" s="847"/>
      <c r="BD34" s="845"/>
      <c r="BE34" s="846"/>
      <c r="BF34" s="847"/>
      <c r="BG34" s="845"/>
      <c r="BH34" s="845"/>
      <c r="BI34" s="1174"/>
      <c r="BJ34" s="1158"/>
      <c r="BK34" s="1144"/>
      <c r="BL34" s="1144"/>
      <c r="BM34" s="1144"/>
      <c r="BN34" s="1144"/>
      <c r="BO34" s="1144"/>
      <c r="BP34" s="1144"/>
      <c r="BQ34" s="1159"/>
      <c r="BR34" s="1181"/>
      <c r="BS34" s="845"/>
      <c r="BT34" s="845"/>
      <c r="BU34" s="845"/>
      <c r="BV34" s="845"/>
      <c r="BW34" s="845"/>
      <c r="BX34" s="845"/>
      <c r="BY34" s="845"/>
      <c r="BZ34" s="846"/>
      <c r="CA34" s="847"/>
      <c r="CB34" s="845"/>
      <c r="CC34" s="845"/>
      <c r="CD34" s="845"/>
      <c r="CE34" s="845"/>
      <c r="CF34" s="845"/>
      <c r="CG34" s="846"/>
      <c r="CH34" s="847"/>
      <c r="CI34" s="845"/>
      <c r="CJ34" s="845"/>
      <c r="CK34" s="845"/>
      <c r="CL34" s="846"/>
      <c r="CM34" s="847"/>
      <c r="CN34" s="845"/>
      <c r="CO34" s="845"/>
      <c r="CP34" s="845"/>
      <c r="CQ34" s="845"/>
      <c r="CR34" s="848"/>
      <c r="ET34" s="6"/>
      <c r="EU34" s="6"/>
      <c r="FJ34" s="852"/>
      <c r="FK34" s="852"/>
      <c r="FL34" s="852"/>
      <c r="FM34" s="852" t="s">
        <v>20</v>
      </c>
      <c r="FN34" s="852"/>
      <c r="FO34" s="852"/>
      <c r="FP34" s="852"/>
      <c r="FQ34" s="852"/>
      <c r="FR34" s="852"/>
      <c r="FS34" s="852" t="s">
        <v>21</v>
      </c>
      <c r="FT34" s="852"/>
      <c r="FU34" s="852"/>
      <c r="FV34" s="10"/>
      <c r="FW34" s="10"/>
      <c r="FX34" s="10"/>
      <c r="FY34" s="10"/>
      <c r="FZ34" s="10"/>
      <c r="GA34" s="10"/>
      <c r="GB34" s="10"/>
    </row>
    <row r="35" spans="1:184" ht="15" customHeight="1" thickTop="1" x14ac:dyDescent="0.15">
      <c r="A35" s="913" t="s">
        <v>37</v>
      </c>
      <c r="B35" s="914"/>
      <c r="C35" s="914"/>
      <c r="D35" s="914"/>
      <c r="E35" s="914"/>
      <c r="F35" s="915"/>
      <c r="G35" s="1116" t="s">
        <v>56</v>
      </c>
      <c r="H35" s="1117"/>
      <c r="I35" s="1118" t="s">
        <v>57</v>
      </c>
      <c r="J35" s="1119"/>
      <c r="K35" s="1120"/>
      <c r="L35" s="1116" t="s">
        <v>59</v>
      </c>
      <c r="M35" s="914"/>
      <c r="N35" s="915"/>
      <c r="O35" s="841"/>
      <c r="P35" s="842"/>
      <c r="Q35" s="842"/>
      <c r="R35" s="842"/>
      <c r="S35" s="842"/>
      <c r="T35" s="1150"/>
      <c r="U35" s="841"/>
      <c r="V35" s="842"/>
      <c r="W35" s="842"/>
      <c r="X35" s="842"/>
      <c r="Y35" s="842"/>
      <c r="Z35" s="1150"/>
      <c r="AA35" s="841"/>
      <c r="AB35" s="842"/>
      <c r="AC35" s="842"/>
      <c r="AD35" s="842"/>
      <c r="AE35" s="842"/>
      <c r="AF35" s="1150"/>
      <c r="AG35" s="1124"/>
      <c r="AH35" s="1125"/>
      <c r="AI35" s="1125"/>
      <c r="AJ35" s="1125"/>
      <c r="AK35" s="1125"/>
      <c r="AL35" s="1125"/>
      <c r="AM35" s="1125"/>
      <c r="AN35" s="1125"/>
      <c r="AO35" s="1126"/>
      <c r="AP35" s="1133"/>
      <c r="AQ35" s="1125"/>
      <c r="AR35" s="1125"/>
      <c r="AS35" s="1125"/>
      <c r="AT35" s="1126"/>
      <c r="AU35" s="1133"/>
      <c r="AV35" s="1125"/>
      <c r="AW35" s="1125"/>
      <c r="AX35" s="1125"/>
      <c r="AY35" s="1126"/>
      <c r="AZ35" s="841"/>
      <c r="BA35" s="842"/>
      <c r="BB35" s="1150"/>
      <c r="BC35" s="841"/>
      <c r="BD35" s="842"/>
      <c r="BE35" s="1150"/>
      <c r="BF35" s="841"/>
      <c r="BG35" s="842"/>
      <c r="BH35" s="842"/>
      <c r="BI35" s="842"/>
      <c r="BJ35" s="1154" t="s">
        <v>56</v>
      </c>
      <c r="BK35" s="1117"/>
      <c r="BL35" s="1118" t="s">
        <v>57</v>
      </c>
      <c r="BM35" s="1119"/>
      <c r="BN35" s="1120"/>
      <c r="BO35" s="1116" t="s">
        <v>58</v>
      </c>
      <c r="BP35" s="1176"/>
      <c r="BQ35" s="1177"/>
      <c r="BR35" s="1149"/>
      <c r="BS35" s="842"/>
      <c r="BT35" s="842"/>
      <c r="BU35" s="842"/>
      <c r="BV35" s="842"/>
      <c r="BW35" s="842"/>
      <c r="BX35" s="842"/>
      <c r="BY35" s="842"/>
      <c r="BZ35" s="1150"/>
      <c r="CA35" s="841"/>
      <c r="CB35" s="842"/>
      <c r="CC35" s="842"/>
      <c r="CD35" s="842"/>
      <c r="CE35" s="842"/>
      <c r="CF35" s="842"/>
      <c r="CG35" s="1150"/>
      <c r="CH35" s="1134"/>
      <c r="CI35" s="1128"/>
      <c r="CJ35" s="1128"/>
      <c r="CK35" s="1128"/>
      <c r="CL35" s="1128"/>
      <c r="CM35" s="1128"/>
      <c r="CN35" s="1128"/>
      <c r="CO35" s="1128"/>
      <c r="CP35" s="1128"/>
      <c r="CQ35" s="1128"/>
      <c r="CR35" s="115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</row>
    <row r="36" spans="1:184" ht="7.5" customHeight="1" x14ac:dyDescent="0.15">
      <c r="A36" s="702"/>
      <c r="B36" s="703"/>
      <c r="C36" s="703"/>
      <c r="D36" s="703"/>
      <c r="E36" s="703"/>
      <c r="F36" s="704"/>
      <c r="G36" s="685"/>
      <c r="H36" s="729"/>
      <c r="I36" s="1121"/>
      <c r="J36" s="1122"/>
      <c r="K36" s="1123"/>
      <c r="L36" s="1048"/>
      <c r="M36" s="703"/>
      <c r="N36" s="704"/>
      <c r="O36" s="987"/>
      <c r="P36" s="988"/>
      <c r="Q36" s="988"/>
      <c r="R36" s="988"/>
      <c r="S36" s="988"/>
      <c r="T36" s="1152"/>
      <c r="U36" s="987"/>
      <c r="V36" s="988"/>
      <c r="W36" s="988"/>
      <c r="X36" s="988"/>
      <c r="Y36" s="988"/>
      <c r="Z36" s="1152"/>
      <c r="AA36" s="987"/>
      <c r="AB36" s="988"/>
      <c r="AC36" s="988"/>
      <c r="AD36" s="988"/>
      <c r="AE36" s="988"/>
      <c r="AF36" s="1152"/>
      <c r="AG36" s="1127"/>
      <c r="AH36" s="1128"/>
      <c r="AI36" s="1128"/>
      <c r="AJ36" s="1128"/>
      <c r="AK36" s="1128"/>
      <c r="AL36" s="1128"/>
      <c r="AM36" s="1128"/>
      <c r="AN36" s="1128"/>
      <c r="AO36" s="1129"/>
      <c r="AP36" s="1134"/>
      <c r="AQ36" s="1128"/>
      <c r="AR36" s="1128"/>
      <c r="AS36" s="1128"/>
      <c r="AT36" s="1129"/>
      <c r="AU36" s="1134"/>
      <c r="AV36" s="1128"/>
      <c r="AW36" s="1128"/>
      <c r="AX36" s="1128"/>
      <c r="AY36" s="1129"/>
      <c r="AZ36" s="987"/>
      <c r="BA36" s="988"/>
      <c r="BB36" s="1152"/>
      <c r="BC36" s="987"/>
      <c r="BD36" s="988"/>
      <c r="BE36" s="1152"/>
      <c r="BF36" s="987"/>
      <c r="BG36" s="988"/>
      <c r="BH36" s="988"/>
      <c r="BI36" s="988"/>
      <c r="BJ36" s="1155"/>
      <c r="BK36" s="1064"/>
      <c r="BL36" s="1121"/>
      <c r="BM36" s="1122"/>
      <c r="BN36" s="1123"/>
      <c r="BO36" s="945"/>
      <c r="BP36" s="946"/>
      <c r="BQ36" s="1178"/>
      <c r="BR36" s="1151"/>
      <c r="BS36" s="988"/>
      <c r="BT36" s="988"/>
      <c r="BU36" s="988"/>
      <c r="BV36" s="988"/>
      <c r="BW36" s="988"/>
      <c r="BX36" s="988"/>
      <c r="BY36" s="988"/>
      <c r="BZ36" s="1152"/>
      <c r="CA36" s="987"/>
      <c r="CB36" s="988"/>
      <c r="CC36" s="988"/>
      <c r="CD36" s="988"/>
      <c r="CE36" s="988"/>
      <c r="CF36" s="988"/>
      <c r="CG36" s="1152"/>
      <c r="CH36" s="1134"/>
      <c r="CI36" s="1128"/>
      <c r="CJ36" s="1128"/>
      <c r="CK36" s="1128"/>
      <c r="CL36" s="1128"/>
      <c r="CM36" s="1128"/>
      <c r="CN36" s="1128"/>
      <c r="CO36" s="1128"/>
      <c r="CP36" s="1128"/>
      <c r="CQ36" s="1128"/>
      <c r="CR36" s="115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</row>
    <row r="37" spans="1:184" ht="7.5" customHeight="1" x14ac:dyDescent="0.15">
      <c r="A37" s="702"/>
      <c r="B37" s="703"/>
      <c r="C37" s="703"/>
      <c r="D37" s="703"/>
      <c r="E37" s="703"/>
      <c r="F37" s="704"/>
      <c r="G37" s="1138"/>
      <c r="H37" s="1139"/>
      <c r="I37" s="1138"/>
      <c r="J37" s="1142"/>
      <c r="K37" s="1139"/>
      <c r="L37" s="1138"/>
      <c r="M37" s="1142"/>
      <c r="N37" s="1139"/>
      <c r="O37" s="987"/>
      <c r="P37" s="988"/>
      <c r="Q37" s="988"/>
      <c r="R37" s="988"/>
      <c r="S37" s="988"/>
      <c r="T37" s="1152"/>
      <c r="U37" s="987"/>
      <c r="V37" s="988"/>
      <c r="W37" s="988"/>
      <c r="X37" s="988"/>
      <c r="Y37" s="988"/>
      <c r="Z37" s="1152"/>
      <c r="AA37" s="987"/>
      <c r="AB37" s="988"/>
      <c r="AC37" s="988"/>
      <c r="AD37" s="988"/>
      <c r="AE37" s="988"/>
      <c r="AF37" s="1152"/>
      <c r="AG37" s="1127"/>
      <c r="AH37" s="1128"/>
      <c r="AI37" s="1128"/>
      <c r="AJ37" s="1128"/>
      <c r="AK37" s="1128"/>
      <c r="AL37" s="1128"/>
      <c r="AM37" s="1128"/>
      <c r="AN37" s="1128"/>
      <c r="AO37" s="1129"/>
      <c r="AP37" s="1134"/>
      <c r="AQ37" s="1128"/>
      <c r="AR37" s="1128"/>
      <c r="AS37" s="1128"/>
      <c r="AT37" s="1129"/>
      <c r="AU37" s="1134"/>
      <c r="AV37" s="1128"/>
      <c r="AW37" s="1128"/>
      <c r="AX37" s="1128"/>
      <c r="AY37" s="1129"/>
      <c r="AZ37" s="987"/>
      <c r="BA37" s="988"/>
      <c r="BB37" s="1152"/>
      <c r="BC37" s="987"/>
      <c r="BD37" s="988"/>
      <c r="BE37" s="1152"/>
      <c r="BF37" s="987"/>
      <c r="BG37" s="988"/>
      <c r="BH37" s="988"/>
      <c r="BI37" s="988"/>
      <c r="BJ37" s="1146"/>
      <c r="BK37" s="1139"/>
      <c r="BL37" s="1138"/>
      <c r="BM37" s="1142"/>
      <c r="BN37" s="1139"/>
      <c r="BO37" s="1138"/>
      <c r="BP37" s="1142"/>
      <c r="BQ37" s="1179"/>
      <c r="BR37" s="1151"/>
      <c r="BS37" s="988"/>
      <c r="BT37" s="988"/>
      <c r="BU37" s="988"/>
      <c r="BV37" s="988"/>
      <c r="BW37" s="988"/>
      <c r="BX37" s="988"/>
      <c r="BY37" s="988"/>
      <c r="BZ37" s="1152"/>
      <c r="CA37" s="987"/>
      <c r="CB37" s="988"/>
      <c r="CC37" s="988"/>
      <c r="CD37" s="988"/>
      <c r="CE37" s="988"/>
      <c r="CF37" s="988"/>
      <c r="CG37" s="1152"/>
      <c r="CH37" s="1134"/>
      <c r="CI37" s="1128"/>
      <c r="CJ37" s="1128"/>
      <c r="CK37" s="1128"/>
      <c r="CL37" s="1128"/>
      <c r="CM37" s="1128"/>
      <c r="CN37" s="1128"/>
      <c r="CO37" s="1128"/>
      <c r="CP37" s="1128"/>
      <c r="CQ37" s="1128"/>
      <c r="CR37" s="1156"/>
    </row>
    <row r="38" spans="1:184" ht="15" customHeight="1" thickBot="1" x14ac:dyDescent="0.2">
      <c r="A38" s="705"/>
      <c r="B38" s="706"/>
      <c r="C38" s="706"/>
      <c r="D38" s="706"/>
      <c r="E38" s="706"/>
      <c r="F38" s="707"/>
      <c r="G38" s="1140"/>
      <c r="H38" s="1141"/>
      <c r="I38" s="1140"/>
      <c r="J38" s="1143"/>
      <c r="K38" s="1141"/>
      <c r="L38" s="1140"/>
      <c r="M38" s="1143"/>
      <c r="N38" s="1141"/>
      <c r="O38" s="843"/>
      <c r="P38" s="683"/>
      <c r="Q38" s="683"/>
      <c r="R38" s="683"/>
      <c r="S38" s="683"/>
      <c r="T38" s="968"/>
      <c r="U38" s="843"/>
      <c r="V38" s="683"/>
      <c r="W38" s="683"/>
      <c r="X38" s="683"/>
      <c r="Y38" s="683"/>
      <c r="Z38" s="968"/>
      <c r="AA38" s="843"/>
      <c r="AB38" s="683"/>
      <c r="AC38" s="683"/>
      <c r="AD38" s="683"/>
      <c r="AE38" s="683"/>
      <c r="AF38" s="968"/>
      <c r="AG38" s="1130"/>
      <c r="AH38" s="1131"/>
      <c r="AI38" s="1131"/>
      <c r="AJ38" s="1131"/>
      <c r="AK38" s="1131"/>
      <c r="AL38" s="1131"/>
      <c r="AM38" s="1131"/>
      <c r="AN38" s="1131"/>
      <c r="AO38" s="1132"/>
      <c r="AP38" s="1135"/>
      <c r="AQ38" s="1131"/>
      <c r="AR38" s="1131"/>
      <c r="AS38" s="1131"/>
      <c r="AT38" s="1132"/>
      <c r="AU38" s="1135"/>
      <c r="AV38" s="1131"/>
      <c r="AW38" s="1131"/>
      <c r="AX38" s="1131"/>
      <c r="AY38" s="1132"/>
      <c r="AZ38" s="843"/>
      <c r="BA38" s="683"/>
      <c r="BB38" s="968"/>
      <c r="BC38" s="843"/>
      <c r="BD38" s="683"/>
      <c r="BE38" s="968"/>
      <c r="BF38" s="843"/>
      <c r="BG38" s="683"/>
      <c r="BH38" s="683"/>
      <c r="BI38" s="683"/>
      <c r="BJ38" s="1147"/>
      <c r="BK38" s="1141"/>
      <c r="BL38" s="1140"/>
      <c r="BM38" s="1143"/>
      <c r="BN38" s="1141"/>
      <c r="BO38" s="1140"/>
      <c r="BP38" s="1143"/>
      <c r="BQ38" s="1180"/>
      <c r="BR38" s="1153"/>
      <c r="BS38" s="683"/>
      <c r="BT38" s="683"/>
      <c r="BU38" s="683"/>
      <c r="BV38" s="683"/>
      <c r="BW38" s="683"/>
      <c r="BX38" s="683"/>
      <c r="BY38" s="683"/>
      <c r="BZ38" s="968"/>
      <c r="CA38" s="843"/>
      <c r="CB38" s="683"/>
      <c r="CC38" s="683"/>
      <c r="CD38" s="683"/>
      <c r="CE38" s="683"/>
      <c r="CF38" s="683"/>
      <c r="CG38" s="968"/>
      <c r="CH38" s="1135"/>
      <c r="CI38" s="1131"/>
      <c r="CJ38" s="1131"/>
      <c r="CK38" s="1131"/>
      <c r="CL38" s="1131"/>
      <c r="CM38" s="1131"/>
      <c r="CN38" s="1131"/>
      <c r="CO38" s="1131"/>
      <c r="CP38" s="1131"/>
      <c r="CQ38" s="1131"/>
      <c r="CR38" s="1157"/>
    </row>
    <row r="39" spans="1:184" ht="9.9499999999999993" customHeight="1" x14ac:dyDescent="0.15"/>
    <row r="40" spans="1:184" ht="21.75" customHeight="1" x14ac:dyDescent="0.15">
      <c r="BZ40" s="1148"/>
      <c r="CA40" s="1148"/>
      <c r="CB40" s="1148"/>
      <c r="CC40" s="1148"/>
      <c r="CD40" s="852" t="s">
        <v>20</v>
      </c>
      <c r="CE40" s="852"/>
      <c r="CF40" s="852"/>
      <c r="CG40" s="852"/>
      <c r="CH40" s="1148"/>
      <c r="CI40" s="1148"/>
      <c r="CJ40" s="1148"/>
      <c r="CK40" s="1148"/>
      <c r="CL40" s="1148"/>
      <c r="CM40" s="852" t="s">
        <v>21</v>
      </c>
      <c r="CN40" s="852"/>
      <c r="CO40" s="852"/>
      <c r="CP40" s="852"/>
      <c r="CQ40" s="852"/>
      <c r="CR40" s="852"/>
    </row>
    <row r="41" spans="1:184" ht="21.75" customHeight="1" x14ac:dyDescent="0.15"/>
    <row r="42" spans="1:184" ht="21.75" customHeight="1" x14ac:dyDescent="0.15"/>
    <row r="43" spans="1:184" ht="6" customHeight="1" x14ac:dyDescent="0.15"/>
    <row r="45" spans="1:184" ht="25.5" customHeight="1" x14ac:dyDescent="0.15"/>
    <row r="46" spans="1:184" ht="15" customHeight="1" x14ac:dyDescent="0.15"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</row>
    <row r="47" spans="1:184" ht="15" customHeight="1" x14ac:dyDescent="0.15"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</row>
    <row r="48" spans="1:184" ht="15" customHeight="1" x14ac:dyDescent="0.15"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</row>
    <row r="49" spans="57:105" ht="15" customHeight="1" x14ac:dyDescent="0.15"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</row>
    <row r="50" spans="57:105" ht="15" customHeight="1" x14ac:dyDescent="0.15"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</row>
    <row r="51" spans="57:105" ht="15" customHeight="1" x14ac:dyDescent="0.15"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</row>
    <row r="52" spans="57:105" ht="15" customHeight="1" x14ac:dyDescent="0.15"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</row>
    <row r="53" spans="57:105" ht="15" customHeight="1" x14ac:dyDescent="0.15"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</row>
    <row r="54" spans="57:105" ht="15" customHeight="1" x14ac:dyDescent="0.15"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</row>
    <row r="55" spans="57:105" ht="15" customHeight="1" x14ac:dyDescent="0.15"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</row>
    <row r="56" spans="57:105" ht="15" customHeight="1" x14ac:dyDescent="0.15"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</row>
    <row r="57" spans="57:105" ht="15" customHeight="1" x14ac:dyDescent="0.15"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</row>
    <row r="58" spans="57:105" ht="15" customHeight="1" x14ac:dyDescent="0.15"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</row>
    <row r="59" spans="57:105" ht="15" customHeight="1" x14ac:dyDescent="0.15"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</row>
    <row r="60" spans="57:105" ht="15" customHeight="1" x14ac:dyDescent="0.15"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</row>
    <row r="61" spans="57:105" ht="15" customHeight="1" x14ac:dyDescent="0.15"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</row>
    <row r="62" spans="57:105" ht="15" customHeight="1" x14ac:dyDescent="0.15"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</row>
    <row r="63" spans="57:105" ht="15" customHeight="1" x14ac:dyDescent="0.15"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</row>
    <row r="64" spans="57:105" ht="15" customHeight="1" x14ac:dyDescent="0.15"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</row>
    <row r="65" spans="57:105" ht="15" customHeight="1" x14ac:dyDescent="0.15"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</row>
    <row r="66" spans="57:105" ht="15" customHeight="1" x14ac:dyDescent="0.15"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</row>
    <row r="67" spans="57:105" ht="15" customHeight="1" x14ac:dyDescent="0.15"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</row>
    <row r="68" spans="57:105" ht="15" customHeight="1" x14ac:dyDescent="0.15"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</row>
    <row r="69" spans="57:105" ht="15" customHeight="1" x14ac:dyDescent="0.15"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</row>
    <row r="70" spans="57:105" ht="15" customHeight="1" x14ac:dyDescent="0.15"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</row>
    <row r="71" spans="57:105" ht="15" customHeight="1" x14ac:dyDescent="0.15"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</row>
    <row r="72" spans="57:105" ht="15" customHeight="1" x14ac:dyDescent="0.15"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</row>
    <row r="73" spans="57:105" ht="15" customHeight="1" x14ac:dyDescent="0.15"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</row>
    <row r="74" spans="57:105" ht="15" customHeight="1" x14ac:dyDescent="0.15"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</row>
    <row r="75" spans="57:105" ht="15" customHeight="1" x14ac:dyDescent="0.15"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</row>
    <row r="76" spans="57:105" ht="15" customHeight="1" x14ac:dyDescent="0.15"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</row>
    <row r="77" spans="57:105" ht="15" customHeight="1" x14ac:dyDescent="0.15"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</row>
    <row r="78" spans="57:105" ht="15" customHeight="1" x14ac:dyDescent="0.15"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</row>
    <row r="79" spans="57:105" ht="15" customHeight="1" x14ac:dyDescent="0.15"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</row>
    <row r="80" spans="57:105" ht="15" customHeight="1" x14ac:dyDescent="0.15"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</row>
    <row r="81" spans="57:105" ht="15" customHeight="1" x14ac:dyDescent="0.15"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57:105" ht="15" customHeight="1" x14ac:dyDescent="0.15"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57:105" ht="15" customHeight="1" x14ac:dyDescent="0.15"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57:105" ht="15" customHeight="1" x14ac:dyDescent="0.15"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57:105" ht="15" customHeight="1" x14ac:dyDescent="0.15"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57:105" ht="15" customHeight="1" x14ac:dyDescent="0.15"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57:105" ht="15" customHeight="1" x14ac:dyDescent="0.15"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57:105" ht="15" customHeight="1" x14ac:dyDescent="0.15"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57:105" ht="15" customHeight="1" x14ac:dyDescent="0.15"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57:105" ht="15" customHeight="1" x14ac:dyDescent="0.15"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</row>
    <row r="91" spans="57:105" ht="15" customHeight="1" x14ac:dyDescent="0.15"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</row>
    <row r="92" spans="57:105" ht="15" customHeight="1" x14ac:dyDescent="0.15"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</row>
    <row r="93" spans="57:105" ht="15" customHeight="1" x14ac:dyDescent="0.15"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</row>
    <row r="94" spans="57:105" ht="15" customHeight="1" x14ac:dyDescent="0.15"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</row>
    <row r="95" spans="57:105" ht="15" customHeight="1" x14ac:dyDescent="0.15"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</row>
    <row r="96" spans="57:105" ht="15" customHeight="1" x14ac:dyDescent="0.15"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</row>
    <row r="97" spans="57:105" ht="15" customHeight="1" x14ac:dyDescent="0.15"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</row>
    <row r="98" spans="57:105" ht="15" customHeight="1" x14ac:dyDescent="0.15"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</row>
    <row r="99" spans="57:105" ht="15" customHeight="1" x14ac:dyDescent="0.15"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</row>
    <row r="100" spans="57:105" ht="15" customHeight="1" x14ac:dyDescent="0.15"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</row>
    <row r="101" spans="57:105" ht="15" customHeight="1" x14ac:dyDescent="0.15"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</row>
    <row r="102" spans="57:105" ht="15" customHeight="1" x14ac:dyDescent="0.15"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</row>
    <row r="103" spans="57:105" ht="15" customHeight="1" x14ac:dyDescent="0.15"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</row>
    <row r="104" spans="57:105" ht="15" customHeight="1" x14ac:dyDescent="0.15"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</row>
    <row r="105" spans="57:105" ht="15" customHeight="1" x14ac:dyDescent="0.15"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</row>
    <row r="106" spans="57:105" ht="15" customHeight="1" x14ac:dyDescent="0.15"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</row>
    <row r="107" spans="57:105" ht="15" customHeight="1" x14ac:dyDescent="0.15"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</row>
    <row r="108" spans="57:105" ht="15" customHeight="1" x14ac:dyDescent="0.15"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</row>
    <row r="109" spans="57:105" ht="15" customHeight="1" x14ac:dyDescent="0.15"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</row>
    <row r="110" spans="57:105" ht="15" customHeight="1" x14ac:dyDescent="0.15"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</row>
    <row r="111" spans="57:105" ht="15" customHeight="1" x14ac:dyDescent="0.15"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</row>
    <row r="112" spans="57:105" ht="15" customHeight="1" x14ac:dyDescent="0.15"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</row>
    <row r="113" spans="57:105" ht="15" customHeight="1" x14ac:dyDescent="0.15"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</row>
    <row r="114" spans="57:105" ht="15" customHeight="1" x14ac:dyDescent="0.15"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</row>
    <row r="115" spans="57:105" ht="15" customHeight="1" x14ac:dyDescent="0.15"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</row>
    <row r="116" spans="57:105" ht="15" customHeight="1" x14ac:dyDescent="0.15"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</row>
    <row r="117" spans="57:105" ht="15" customHeight="1" x14ac:dyDescent="0.15"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</row>
    <row r="118" spans="57:105" ht="15" customHeight="1" x14ac:dyDescent="0.15"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</row>
    <row r="119" spans="57:105" ht="15" customHeight="1" x14ac:dyDescent="0.15"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</row>
    <row r="120" spans="57:105" ht="15" customHeight="1" x14ac:dyDescent="0.15"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</row>
    <row r="121" spans="57:105" ht="15" customHeight="1" x14ac:dyDescent="0.15"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</row>
    <row r="122" spans="57:105" ht="15" customHeight="1" x14ac:dyDescent="0.15"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</row>
    <row r="123" spans="57:105" ht="15" customHeight="1" x14ac:dyDescent="0.15"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</row>
    <row r="124" spans="57:105" ht="15" customHeight="1" x14ac:dyDescent="0.15"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</row>
    <row r="125" spans="57:105" ht="15" customHeight="1" x14ac:dyDescent="0.15"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</row>
    <row r="126" spans="57:105" ht="15" customHeight="1" x14ac:dyDescent="0.15"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</row>
    <row r="127" spans="57:105" ht="15" customHeight="1" x14ac:dyDescent="0.15"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</row>
    <row r="128" spans="57:105" ht="15" customHeight="1" x14ac:dyDescent="0.15"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</row>
    <row r="129" spans="57:105" ht="15" customHeight="1" x14ac:dyDescent="0.15"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</row>
    <row r="130" spans="57:105" ht="15" customHeight="1" x14ac:dyDescent="0.15"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</row>
    <row r="131" spans="57:105" ht="15" customHeight="1" x14ac:dyDescent="0.15"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</row>
    <row r="132" spans="57:105" ht="15" customHeight="1" x14ac:dyDescent="0.15"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</row>
    <row r="133" spans="57:105" ht="15" customHeight="1" x14ac:dyDescent="0.15"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</row>
    <row r="134" spans="57:105" ht="15" customHeight="1" x14ac:dyDescent="0.15"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</row>
    <row r="135" spans="57:105" ht="15" customHeight="1" x14ac:dyDescent="0.15"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</row>
    <row r="136" spans="57:105" ht="15" customHeight="1" x14ac:dyDescent="0.15"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</row>
    <row r="137" spans="57:105" ht="15" customHeight="1" x14ac:dyDescent="0.15"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</row>
    <row r="138" spans="57:105" ht="15" customHeight="1" x14ac:dyDescent="0.15"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</row>
    <row r="139" spans="57:105" ht="15" customHeight="1" x14ac:dyDescent="0.15"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</row>
    <row r="140" spans="57:105" ht="15" customHeight="1" x14ac:dyDescent="0.15"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</row>
  </sheetData>
  <sheetProtection selectLockedCells="1"/>
  <mergeCells count="448">
    <mergeCell ref="CM30:CR30"/>
    <mergeCell ref="CM31:CR31"/>
    <mergeCell ref="CM32:CR32"/>
    <mergeCell ref="CM33:CR33"/>
    <mergeCell ref="CM34:CR34"/>
    <mergeCell ref="CH31:CL31"/>
    <mergeCell ref="CH32:CL32"/>
    <mergeCell ref="CH33:CL33"/>
    <mergeCell ref="CH34:CL34"/>
    <mergeCell ref="CH30:CL30"/>
    <mergeCell ref="CA14:CG14"/>
    <mergeCell ref="CA15:CG15"/>
    <mergeCell ref="CA16:CG16"/>
    <mergeCell ref="BF35:BI38"/>
    <mergeCell ref="AZ35:BB38"/>
    <mergeCell ref="BC35:BE38"/>
    <mergeCell ref="O35:T38"/>
    <mergeCell ref="U35:Z38"/>
    <mergeCell ref="AA35:AF38"/>
    <mergeCell ref="BO35:BQ36"/>
    <mergeCell ref="BO37:BQ38"/>
    <mergeCell ref="BR32:BZ32"/>
    <mergeCell ref="BR33:BZ33"/>
    <mergeCell ref="BR34:BZ34"/>
    <mergeCell ref="AU30:AY30"/>
    <mergeCell ref="AU31:AY31"/>
    <mergeCell ref="AU32:AY32"/>
    <mergeCell ref="CA17:CG17"/>
    <mergeCell ref="CA18:CG18"/>
    <mergeCell ref="CA19:CG19"/>
    <mergeCell ref="CA20:CG20"/>
    <mergeCell ref="CA21:CG21"/>
    <mergeCell ref="CA22:CG22"/>
    <mergeCell ref="CA32:CG32"/>
    <mergeCell ref="CM23:CR23"/>
    <mergeCell ref="CH23:CL23"/>
    <mergeCell ref="CH14:CL14"/>
    <mergeCell ref="CH15:CL15"/>
    <mergeCell ref="CH16:CL16"/>
    <mergeCell ref="CH17:CL17"/>
    <mergeCell ref="CH18:CL18"/>
    <mergeCell ref="CH19:CL19"/>
    <mergeCell ref="CH20:CL20"/>
    <mergeCell ref="CH21:CL21"/>
    <mergeCell ref="CH22:CL22"/>
    <mergeCell ref="CM14:CR14"/>
    <mergeCell ref="CM15:CR15"/>
    <mergeCell ref="CM16:CR16"/>
    <mergeCell ref="CM17:CR17"/>
    <mergeCell ref="CM18:CR18"/>
    <mergeCell ref="CM19:CR19"/>
    <mergeCell ref="CM20:CR20"/>
    <mergeCell ref="CM21:CR21"/>
    <mergeCell ref="CM22:CR22"/>
    <mergeCell ref="CM24:CR24"/>
    <mergeCell ref="CM25:CR25"/>
    <mergeCell ref="CM26:CR26"/>
    <mergeCell ref="CM27:CR27"/>
    <mergeCell ref="CM28:CR28"/>
    <mergeCell ref="CM29:CR29"/>
    <mergeCell ref="CA26:CG26"/>
    <mergeCell ref="CA27:CG27"/>
    <mergeCell ref="CA28:CG28"/>
    <mergeCell ref="CA29:CG29"/>
    <mergeCell ref="CH24:CL24"/>
    <mergeCell ref="CH25:CL25"/>
    <mergeCell ref="CH26:CL26"/>
    <mergeCell ref="CH27:CL27"/>
    <mergeCell ref="CH28:CL28"/>
    <mergeCell ref="CH29:CL29"/>
    <mergeCell ref="CA33:CG33"/>
    <mergeCell ref="CA34:CG34"/>
    <mergeCell ref="CA24:CG24"/>
    <mergeCell ref="CA25:CG25"/>
    <mergeCell ref="CA30:CG30"/>
    <mergeCell ref="CA31:CG31"/>
    <mergeCell ref="CA23:CG23"/>
    <mergeCell ref="BF34:BI34"/>
    <mergeCell ref="BC34:BE34"/>
    <mergeCell ref="BJ30:BQ30"/>
    <mergeCell ref="BJ31:BQ31"/>
    <mergeCell ref="BJ32:BQ32"/>
    <mergeCell ref="BJ33:BQ33"/>
    <mergeCell ref="AZ34:BB34"/>
    <mergeCell ref="BR14:BZ14"/>
    <mergeCell ref="BR15:BZ15"/>
    <mergeCell ref="BR16:BZ16"/>
    <mergeCell ref="BR17:BZ17"/>
    <mergeCell ref="BR18:BZ18"/>
    <mergeCell ref="BR19:BZ19"/>
    <mergeCell ref="BR20:BZ20"/>
    <mergeCell ref="BR21:BZ21"/>
    <mergeCell ref="BR22:BZ22"/>
    <mergeCell ref="BR23:BZ23"/>
    <mergeCell ref="BR24:BZ24"/>
    <mergeCell ref="BR25:BZ25"/>
    <mergeCell ref="BR26:BZ26"/>
    <mergeCell ref="BR27:BZ27"/>
    <mergeCell ref="BR28:BZ28"/>
    <mergeCell ref="BR29:BZ29"/>
    <mergeCell ref="BR30:BZ30"/>
    <mergeCell ref="BR31:BZ31"/>
    <mergeCell ref="BJ25:BQ25"/>
    <mergeCell ref="BJ26:BQ26"/>
    <mergeCell ref="BJ27:BQ27"/>
    <mergeCell ref="BJ28:BQ28"/>
    <mergeCell ref="BJ29:BQ29"/>
    <mergeCell ref="BJ16:BQ16"/>
    <mergeCell ref="BJ17:BQ17"/>
    <mergeCell ref="BJ18:BQ18"/>
    <mergeCell ref="BJ19:BQ19"/>
    <mergeCell ref="BJ20:BQ20"/>
    <mergeCell ref="BJ21:BQ21"/>
    <mergeCell ref="BJ22:BQ22"/>
    <mergeCell ref="BJ23:BQ23"/>
    <mergeCell ref="BJ24:BQ24"/>
    <mergeCell ref="AG32:AO32"/>
    <mergeCell ref="AP32:AT32"/>
    <mergeCell ref="AG33:AO33"/>
    <mergeCell ref="AP33:AT33"/>
    <mergeCell ref="AG34:AO34"/>
    <mergeCell ref="AP34:AT34"/>
    <mergeCell ref="AU14:AY14"/>
    <mergeCell ref="AU15:AY15"/>
    <mergeCell ref="AU16:AY16"/>
    <mergeCell ref="AU17:AY17"/>
    <mergeCell ref="AU18:AY18"/>
    <mergeCell ref="AU19:AY19"/>
    <mergeCell ref="AU20:AY20"/>
    <mergeCell ref="AU21:AY21"/>
    <mergeCell ref="AU22:AY22"/>
    <mergeCell ref="AU23:AY23"/>
    <mergeCell ref="AU24:AY24"/>
    <mergeCell ref="AU25:AY25"/>
    <mergeCell ref="AU26:AY26"/>
    <mergeCell ref="AU27:AY27"/>
    <mergeCell ref="AU28:AY28"/>
    <mergeCell ref="AU29:AY29"/>
    <mergeCell ref="AU33:AY33"/>
    <mergeCell ref="AU34:AY34"/>
    <mergeCell ref="AG27:AO27"/>
    <mergeCell ref="AP27:AT27"/>
    <mergeCell ref="AG28:AO28"/>
    <mergeCell ref="AP28:AT28"/>
    <mergeCell ref="AG29:AO29"/>
    <mergeCell ref="AP29:AT29"/>
    <mergeCell ref="AG30:AO30"/>
    <mergeCell ref="AP30:AT30"/>
    <mergeCell ref="AG31:AO31"/>
    <mergeCell ref="AP31:AT31"/>
    <mergeCell ref="AG22:AO22"/>
    <mergeCell ref="AP22:AT22"/>
    <mergeCell ref="AG23:AO23"/>
    <mergeCell ref="AP23:AT23"/>
    <mergeCell ref="AG24:AO24"/>
    <mergeCell ref="AP24:AT24"/>
    <mergeCell ref="AG25:AO25"/>
    <mergeCell ref="AP25:AT25"/>
    <mergeCell ref="AG26:AO26"/>
    <mergeCell ref="AP26:AT26"/>
    <mergeCell ref="AP17:AT17"/>
    <mergeCell ref="AG18:AO18"/>
    <mergeCell ref="AP18:AT18"/>
    <mergeCell ref="AG19:AO19"/>
    <mergeCell ref="AP19:AT19"/>
    <mergeCell ref="AG20:AO20"/>
    <mergeCell ref="AP20:AT20"/>
    <mergeCell ref="AG21:AO21"/>
    <mergeCell ref="AP21:AT21"/>
    <mergeCell ref="AG16:AO16"/>
    <mergeCell ref="AZ31:BB31"/>
    <mergeCell ref="BC31:BE31"/>
    <mergeCell ref="BF31:BI31"/>
    <mergeCell ref="AZ32:BB32"/>
    <mergeCell ref="BC32:BE32"/>
    <mergeCell ref="BF32:BI32"/>
    <mergeCell ref="AZ25:BB25"/>
    <mergeCell ref="BC25:BE25"/>
    <mergeCell ref="BF25:BI25"/>
    <mergeCell ref="AZ26:BB26"/>
    <mergeCell ref="BC26:BE26"/>
    <mergeCell ref="BF26:BI26"/>
    <mergeCell ref="AZ27:BB27"/>
    <mergeCell ref="BC27:BE27"/>
    <mergeCell ref="BF27:BI27"/>
    <mergeCell ref="AZ22:BB22"/>
    <mergeCell ref="BC22:BE22"/>
    <mergeCell ref="BF22:BI22"/>
    <mergeCell ref="AZ23:BB23"/>
    <mergeCell ref="BC23:BE23"/>
    <mergeCell ref="BF23:BI23"/>
    <mergeCell ref="AP16:AT16"/>
    <mergeCell ref="AG17:AO17"/>
    <mergeCell ref="AZ33:BB33"/>
    <mergeCell ref="BC33:BE33"/>
    <mergeCell ref="BF33:BI33"/>
    <mergeCell ref="AZ28:BB28"/>
    <mergeCell ref="BC28:BE28"/>
    <mergeCell ref="BF28:BI28"/>
    <mergeCell ref="AZ29:BB29"/>
    <mergeCell ref="BC29:BE29"/>
    <mergeCell ref="BF29:BI29"/>
    <mergeCell ref="AZ30:BB30"/>
    <mergeCell ref="BC30:BE30"/>
    <mergeCell ref="BF30:BI30"/>
    <mergeCell ref="AZ24:BB24"/>
    <mergeCell ref="BC24:BE24"/>
    <mergeCell ref="BF24:BI24"/>
    <mergeCell ref="AZ19:BB19"/>
    <mergeCell ref="BC19:BE19"/>
    <mergeCell ref="BF19:BI19"/>
    <mergeCell ref="AZ20:BB20"/>
    <mergeCell ref="BC20:BE20"/>
    <mergeCell ref="BF20:BI20"/>
    <mergeCell ref="AZ21:BB21"/>
    <mergeCell ref="BC21:BE21"/>
    <mergeCell ref="BF21:BI21"/>
    <mergeCell ref="AZ16:BB16"/>
    <mergeCell ref="BC16:BE16"/>
    <mergeCell ref="BF16:BI16"/>
    <mergeCell ref="AZ17:BB17"/>
    <mergeCell ref="BC17:BE17"/>
    <mergeCell ref="BF17:BI17"/>
    <mergeCell ref="AZ18:BB18"/>
    <mergeCell ref="BC18:BE18"/>
    <mergeCell ref="BF18:BI18"/>
    <mergeCell ref="CA11:CG13"/>
    <mergeCell ref="CH11:CL13"/>
    <mergeCell ref="CM11:CR13"/>
    <mergeCell ref="G12:N13"/>
    <mergeCell ref="O12:T13"/>
    <mergeCell ref="U12:Z13"/>
    <mergeCell ref="AA12:AF13"/>
    <mergeCell ref="AG12:AO13"/>
    <mergeCell ref="AP12:AT13"/>
    <mergeCell ref="AU12:AY13"/>
    <mergeCell ref="BJ37:BK38"/>
    <mergeCell ref="BL37:BN38"/>
    <mergeCell ref="FM34:FO34"/>
    <mergeCell ref="FP34:FR34"/>
    <mergeCell ref="FS34:FU34"/>
    <mergeCell ref="FJ34:FL34"/>
    <mergeCell ref="BZ40:CC40"/>
    <mergeCell ref="CD40:CG40"/>
    <mergeCell ref="CH40:CL40"/>
    <mergeCell ref="CM40:CR40"/>
    <mergeCell ref="BR35:BZ38"/>
    <mergeCell ref="CA35:CG38"/>
    <mergeCell ref="BJ35:BK36"/>
    <mergeCell ref="BL35:BN36"/>
    <mergeCell ref="CH35:CR38"/>
    <mergeCell ref="BJ34:BQ34"/>
    <mergeCell ref="A35:F38"/>
    <mergeCell ref="G35:H36"/>
    <mergeCell ref="I35:K36"/>
    <mergeCell ref="L35:N36"/>
    <mergeCell ref="AG35:AO38"/>
    <mergeCell ref="AP35:AT38"/>
    <mergeCell ref="AU35:AY38"/>
    <mergeCell ref="A34:C34"/>
    <mergeCell ref="D34:F34"/>
    <mergeCell ref="O34:T34"/>
    <mergeCell ref="U34:Z34"/>
    <mergeCell ref="AA34:AF34"/>
    <mergeCell ref="G37:H38"/>
    <mergeCell ref="I37:K38"/>
    <mergeCell ref="L37:N38"/>
    <mergeCell ref="G34:N34"/>
    <mergeCell ref="A32:C32"/>
    <mergeCell ref="D32:F32"/>
    <mergeCell ref="O32:T32"/>
    <mergeCell ref="U32:Z32"/>
    <mergeCell ref="AA32:AF32"/>
    <mergeCell ref="A33:C33"/>
    <mergeCell ref="D33:F33"/>
    <mergeCell ref="O33:T33"/>
    <mergeCell ref="U33:Z33"/>
    <mergeCell ref="AA33:AF33"/>
    <mergeCell ref="G32:N32"/>
    <mergeCell ref="G33:N33"/>
    <mergeCell ref="A30:C30"/>
    <mergeCell ref="D30:F30"/>
    <mergeCell ref="O30:T30"/>
    <mergeCell ref="U30:Z30"/>
    <mergeCell ref="AA30:AF30"/>
    <mergeCell ref="A31:C31"/>
    <mergeCell ref="D31:F31"/>
    <mergeCell ref="O31:T31"/>
    <mergeCell ref="U31:Z31"/>
    <mergeCell ref="AA31:AF31"/>
    <mergeCell ref="G30:N30"/>
    <mergeCell ref="G31:N31"/>
    <mergeCell ref="A28:C28"/>
    <mergeCell ref="D28:F28"/>
    <mergeCell ref="O28:T28"/>
    <mergeCell ref="U28:Z28"/>
    <mergeCell ref="AA28:AF28"/>
    <mergeCell ref="A29:C29"/>
    <mergeCell ref="D29:F29"/>
    <mergeCell ref="O29:T29"/>
    <mergeCell ref="U29:Z29"/>
    <mergeCell ref="AA29:AF29"/>
    <mergeCell ref="G28:N28"/>
    <mergeCell ref="G29:N29"/>
    <mergeCell ref="A26:C26"/>
    <mergeCell ref="D26:F26"/>
    <mergeCell ref="O26:T26"/>
    <mergeCell ref="U26:Z26"/>
    <mergeCell ref="AA26:AF26"/>
    <mergeCell ref="A27:C27"/>
    <mergeCell ref="D27:F27"/>
    <mergeCell ref="O27:T27"/>
    <mergeCell ref="U27:Z27"/>
    <mergeCell ref="AA27:AF27"/>
    <mergeCell ref="G26:N26"/>
    <mergeCell ref="G27:N27"/>
    <mergeCell ref="A24:C24"/>
    <mergeCell ref="D24:F24"/>
    <mergeCell ref="O24:T24"/>
    <mergeCell ref="U24:Z24"/>
    <mergeCell ref="AA24:AF24"/>
    <mergeCell ref="A25:C25"/>
    <mergeCell ref="D25:F25"/>
    <mergeCell ref="O25:T25"/>
    <mergeCell ref="U25:Z25"/>
    <mergeCell ref="AA25:AF25"/>
    <mergeCell ref="G24:N24"/>
    <mergeCell ref="G25:N25"/>
    <mergeCell ref="A22:C22"/>
    <mergeCell ref="D22:F22"/>
    <mergeCell ref="O22:T22"/>
    <mergeCell ref="U22:Z22"/>
    <mergeCell ref="AA22:AF22"/>
    <mergeCell ref="A23:C23"/>
    <mergeCell ref="D23:F23"/>
    <mergeCell ref="O23:T23"/>
    <mergeCell ref="U23:Z23"/>
    <mergeCell ref="AA23:AF23"/>
    <mergeCell ref="G23:N23"/>
    <mergeCell ref="G22:N22"/>
    <mergeCell ref="A20:C20"/>
    <mergeCell ref="D20:F20"/>
    <mergeCell ref="O20:T20"/>
    <mergeCell ref="U20:Z20"/>
    <mergeCell ref="AA20:AF20"/>
    <mergeCell ref="A21:C21"/>
    <mergeCell ref="D21:F21"/>
    <mergeCell ref="O21:T21"/>
    <mergeCell ref="U21:Z21"/>
    <mergeCell ref="AA21:AF21"/>
    <mergeCell ref="G20:N20"/>
    <mergeCell ref="G21:N21"/>
    <mergeCell ref="A18:C18"/>
    <mergeCell ref="D18:F18"/>
    <mergeCell ref="O18:T18"/>
    <mergeCell ref="U18:Z18"/>
    <mergeCell ref="AA18:AF18"/>
    <mergeCell ref="A19:C19"/>
    <mergeCell ref="D19:F19"/>
    <mergeCell ref="O19:T19"/>
    <mergeCell ref="U19:Z19"/>
    <mergeCell ref="AA19:AF19"/>
    <mergeCell ref="G18:N18"/>
    <mergeCell ref="G19:N19"/>
    <mergeCell ref="A16:C16"/>
    <mergeCell ref="D16:F16"/>
    <mergeCell ref="O16:T16"/>
    <mergeCell ref="U16:Z16"/>
    <mergeCell ref="AA16:AF16"/>
    <mergeCell ref="A17:C17"/>
    <mergeCell ref="D17:F17"/>
    <mergeCell ref="O17:T17"/>
    <mergeCell ref="U17:Z17"/>
    <mergeCell ref="AA17:AF17"/>
    <mergeCell ref="G16:N16"/>
    <mergeCell ref="G17:N17"/>
    <mergeCell ref="A14:C14"/>
    <mergeCell ref="D14:F14"/>
    <mergeCell ref="O14:T14"/>
    <mergeCell ref="U14:Z14"/>
    <mergeCell ref="AA14:AF14"/>
    <mergeCell ref="AG14:AO14"/>
    <mergeCell ref="AP14:AT14"/>
    <mergeCell ref="BJ14:BQ14"/>
    <mergeCell ref="A15:C15"/>
    <mergeCell ref="D15:F15"/>
    <mergeCell ref="O15:T15"/>
    <mergeCell ref="U15:Z15"/>
    <mergeCell ref="AA15:AF15"/>
    <mergeCell ref="BF14:BI14"/>
    <mergeCell ref="BC14:BE14"/>
    <mergeCell ref="AZ14:BB14"/>
    <mergeCell ref="BF15:BI15"/>
    <mergeCell ref="BC15:BE15"/>
    <mergeCell ref="AZ15:BB15"/>
    <mergeCell ref="AG15:AO15"/>
    <mergeCell ref="AP15:AT15"/>
    <mergeCell ref="G14:N14"/>
    <mergeCell ref="G15:N15"/>
    <mergeCell ref="BJ15:BQ15"/>
    <mergeCell ref="AZ7:BH9"/>
    <mergeCell ref="AZ6:BH6"/>
    <mergeCell ref="BI6:BK6"/>
    <mergeCell ref="J6:AY7"/>
    <mergeCell ref="A9:AA9"/>
    <mergeCell ref="BI7:CR9"/>
    <mergeCell ref="AB8:AY8"/>
    <mergeCell ref="A8:AA8"/>
    <mergeCell ref="AB9:AY9"/>
    <mergeCell ref="A6:I7"/>
    <mergeCell ref="CA6:CC6"/>
    <mergeCell ref="CD6:CF6"/>
    <mergeCell ref="BL6:BO6"/>
    <mergeCell ref="BP6:BR6"/>
    <mergeCell ref="BS6:BV6"/>
    <mergeCell ref="BW6:BZ6"/>
    <mergeCell ref="CG6:CJ6"/>
    <mergeCell ref="CK6:CN6"/>
    <mergeCell ref="CO6:CR6"/>
    <mergeCell ref="A11:C13"/>
    <mergeCell ref="D11:F13"/>
    <mergeCell ref="G11:AF11"/>
    <mergeCell ref="AG11:BI11"/>
    <mergeCell ref="BJ11:BQ13"/>
    <mergeCell ref="BR11:BZ13"/>
    <mergeCell ref="AZ12:BB13"/>
    <mergeCell ref="BC12:BE13"/>
    <mergeCell ref="BF12:BI13"/>
    <mergeCell ref="A2:CR2"/>
    <mergeCell ref="A4:I5"/>
    <mergeCell ref="J4:L5"/>
    <mergeCell ref="M4:O5"/>
    <mergeCell ref="P4:R5"/>
    <mergeCell ref="S4:U5"/>
    <mergeCell ref="V4:X5"/>
    <mergeCell ref="C3:E3"/>
    <mergeCell ref="F3:G3"/>
    <mergeCell ref="H3:J3"/>
    <mergeCell ref="K3:N3"/>
    <mergeCell ref="O3:S3"/>
    <mergeCell ref="AN4:AY4"/>
    <mergeCell ref="AN5:AY5"/>
    <mergeCell ref="AZ4:CR5"/>
    <mergeCell ref="Y4:AA5"/>
    <mergeCell ref="AB4:AD5"/>
    <mergeCell ref="AE4:AG5"/>
    <mergeCell ref="AH4:AJ5"/>
    <mergeCell ref="AK4:AM5"/>
  </mergeCells>
  <phoneticPr fontId="2"/>
  <printOptions horizontalCentered="1" verticalCentered="1"/>
  <pageMargins left="0.25" right="0.25" top="0.75" bottom="0.75" header="0.3" footer="0.3"/>
  <pageSetup paperSize="9" scale="8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地域生活支援事業請求書 </vt:lpstr>
      <vt:lpstr>請求書説明書</vt:lpstr>
      <vt:lpstr>明細書</vt:lpstr>
      <vt:lpstr>明細書記入例</vt:lpstr>
      <vt:lpstr>移動支援</vt:lpstr>
      <vt:lpstr>移動支援記入例</vt:lpstr>
      <vt:lpstr>日中一時</vt:lpstr>
      <vt:lpstr>日中一時支援記入例</vt:lpstr>
      <vt:lpstr>地活Ⅱ型</vt:lpstr>
      <vt:lpstr>地活Ⅱ型記入例</vt:lpstr>
      <vt:lpstr>移動支援!Print_Area</vt:lpstr>
      <vt:lpstr>移動支援記入例!Print_Area</vt:lpstr>
      <vt:lpstr>請求書説明書!Print_Area</vt:lpstr>
      <vt:lpstr>'地域生活支援事業請求書 '!Print_Area</vt:lpstr>
      <vt:lpstr>地活Ⅱ型!Print_Area</vt:lpstr>
      <vt:lpstr>地活Ⅱ型記入例!Print_Area</vt:lpstr>
      <vt:lpstr>日中一時!Print_Area</vt:lpstr>
      <vt:lpstr>日中一時支援記入例!Print_Area</vt:lpstr>
      <vt:lpstr>明細書!Print_Area</vt:lpstr>
      <vt:lpstr>明細書記入例!Print_Area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2023-12-27T00:04:13Z</cp:lastPrinted>
  <dcterms:created xsi:type="dcterms:W3CDTF">2019-03-19T07:11:29Z</dcterms:created>
  <dcterms:modified xsi:type="dcterms:W3CDTF">2023-12-27T00:28:26Z</dcterms:modified>
</cp:coreProperties>
</file>